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3256" windowHeight="12528"/>
  </bookViews>
  <sheets>
    <sheet name="ОПРОСНИК" sheetId="1" r:id="rId1"/>
    <sheet name="ПСИХОЛОГУ" sheetId="2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D3" i="2"/>
  <c r="D4"/>
  <c r="D5"/>
  <c r="D6"/>
  <c r="D7"/>
  <c r="G6" s="1"/>
  <c r="D8"/>
  <c r="D9"/>
  <c r="D10"/>
  <c r="F10" s="1"/>
  <c r="D11"/>
  <c r="D12"/>
  <c r="D13"/>
  <c r="D14"/>
  <c r="D15"/>
  <c r="D16"/>
  <c r="AG29" s="1"/>
  <c r="AA29" s="1"/>
  <c r="D17"/>
  <c r="D18"/>
  <c r="D19"/>
  <c r="D20"/>
  <c r="AG6" s="1"/>
  <c r="AA6" s="1"/>
  <c r="W3" s="1"/>
  <c r="D21"/>
  <c r="D22"/>
  <c r="D23"/>
  <c r="D24"/>
  <c r="D25"/>
  <c r="D26"/>
  <c r="D27"/>
  <c r="G26"/>
  <c r="D28"/>
  <c r="D29"/>
  <c r="D30"/>
  <c r="D31"/>
  <c r="G30" s="1"/>
  <c r="D32"/>
  <c r="D33"/>
  <c r="D34"/>
  <c r="D35"/>
  <c r="AG10"/>
  <c r="AA10" s="1"/>
  <c r="G34"/>
  <c r="D36"/>
  <c r="D37"/>
  <c r="D38"/>
  <c r="AG4"/>
  <c r="AA4" s="1"/>
  <c r="D39"/>
  <c r="G38" s="1"/>
  <c r="D40"/>
  <c r="D41"/>
  <c r="D42"/>
  <c r="F42" s="1"/>
  <c r="D43"/>
  <c r="D44"/>
  <c r="D45"/>
  <c r="D46"/>
  <c r="F46" s="1"/>
  <c r="D47"/>
  <c r="AG19" s="1"/>
  <c r="AA19" s="1"/>
  <c r="D48"/>
  <c r="D49"/>
  <c r="D50"/>
  <c r="D51"/>
  <c r="G50" s="1"/>
  <c r="D52"/>
  <c r="D53"/>
  <c r="D54"/>
  <c r="F54"/>
  <c r="D55"/>
  <c r="G54" s="1"/>
  <c r="D56"/>
  <c r="D57"/>
  <c r="D58"/>
  <c r="F58" s="1"/>
  <c r="D59"/>
  <c r="G58" s="1"/>
  <c r="D60"/>
  <c r="D61"/>
  <c r="D62"/>
  <c r="F62" s="1"/>
  <c r="D63"/>
  <c r="G62" s="1"/>
  <c r="D64"/>
  <c r="D65"/>
  <c r="D66"/>
  <c r="D67"/>
  <c r="D68"/>
  <c r="G66" s="1"/>
  <c r="D69"/>
  <c r="D70"/>
  <c r="D71"/>
  <c r="G70"/>
  <c r="D72"/>
  <c r="D73"/>
  <c r="D74"/>
  <c r="D75"/>
  <c r="G74" s="1"/>
  <c r="D76"/>
  <c r="D77"/>
  <c r="D78"/>
  <c r="F78" s="1"/>
  <c r="D79"/>
  <c r="G78" s="1"/>
  <c r="D80"/>
  <c r="D81"/>
  <c r="D82"/>
  <c r="F82" s="1"/>
  <c r="D83"/>
  <c r="G82" s="1"/>
  <c r="D84"/>
  <c r="D85"/>
  <c r="D86"/>
  <c r="F86" s="1"/>
  <c r="D87"/>
  <c r="G86" s="1"/>
  <c r="D88"/>
  <c r="D89"/>
  <c r="D90"/>
  <c r="F90" s="1"/>
  <c r="D91"/>
  <c r="G90"/>
  <c r="D92"/>
  <c r="D93"/>
  <c r="D94"/>
  <c r="AG27" s="1"/>
  <c r="AA27" s="1"/>
  <c r="D95"/>
  <c r="D96"/>
  <c r="G94" s="1"/>
  <c r="D97"/>
  <c r="D98"/>
  <c r="F98" s="1"/>
  <c r="D99"/>
  <c r="D100"/>
  <c r="G98"/>
  <c r="D101"/>
  <c r="D102"/>
  <c r="F102" s="1"/>
  <c r="D103"/>
  <c r="D104"/>
  <c r="D105"/>
  <c r="D106"/>
  <c r="F106"/>
  <c r="D107"/>
  <c r="D108"/>
  <c r="D109"/>
  <c r="D110"/>
  <c r="F110" s="1"/>
  <c r="D111"/>
  <c r="G110"/>
  <c r="D112"/>
  <c r="D113"/>
  <c r="D114"/>
  <c r="F114"/>
  <c r="D115"/>
  <c r="AG30"/>
  <c r="AA30" s="1"/>
  <c r="G114"/>
  <c r="D116"/>
  <c r="D117"/>
  <c r="D118"/>
  <c r="D119"/>
  <c r="D120"/>
  <c r="G118" s="1"/>
  <c r="D121"/>
  <c r="F118"/>
  <c r="D122"/>
  <c r="D123"/>
  <c r="G122" s="1"/>
  <c r="D124"/>
  <c r="D125"/>
  <c r="D126"/>
  <c r="D127"/>
  <c r="G126" s="1"/>
  <c r="D128"/>
  <c r="D129"/>
  <c r="F126" s="1"/>
  <c r="D130"/>
  <c r="D131"/>
  <c r="G130"/>
  <c r="D132"/>
  <c r="D133"/>
  <c r="F130" s="1"/>
  <c r="D134"/>
  <c r="AG7"/>
  <c r="AA7"/>
  <c r="F134"/>
  <c r="D135"/>
  <c r="G134"/>
  <c r="D136"/>
  <c r="D137"/>
  <c r="D138"/>
  <c r="F138"/>
  <c r="D139"/>
  <c r="G138"/>
  <c r="D140"/>
  <c r="D141"/>
  <c r="D142"/>
  <c r="D143"/>
  <c r="G142" s="1"/>
  <c r="D144"/>
  <c r="D145"/>
  <c r="D2"/>
  <c r="AG2"/>
  <c r="AA2"/>
  <c r="A142"/>
  <c r="A126"/>
  <c r="G106"/>
  <c r="G102"/>
  <c r="F74"/>
  <c r="F70"/>
  <c r="F50"/>
  <c r="G42"/>
  <c r="F38"/>
  <c r="A38"/>
  <c r="F34"/>
  <c r="F30"/>
  <c r="AG28"/>
  <c r="AA28"/>
  <c r="F26"/>
  <c r="G22"/>
  <c r="F22"/>
  <c r="G18"/>
  <c r="F18"/>
  <c r="A18"/>
  <c r="A134"/>
  <c r="G14"/>
  <c r="G10"/>
  <c r="AG9"/>
  <c r="AA9" s="1"/>
  <c r="X4" s="1"/>
  <c r="AI8"/>
  <c r="AG8"/>
  <c r="AA8"/>
  <c r="AI7"/>
  <c r="AI6"/>
  <c r="AF6"/>
  <c r="AG37"/>
  <c r="AA37" s="1"/>
  <c r="AI5"/>
  <c r="AF5"/>
  <c r="AI4"/>
  <c r="AF4"/>
  <c r="U4"/>
  <c r="U5"/>
  <c r="U6"/>
  <c r="U7"/>
  <c r="U8"/>
  <c r="AI3"/>
  <c r="AG3"/>
  <c r="AA3" s="1"/>
  <c r="AF3"/>
  <c r="U3"/>
  <c r="G2"/>
  <c r="AI2"/>
  <c r="AF2"/>
  <c r="IV2" i="1"/>
  <c r="IP2"/>
  <c r="IM2"/>
  <c r="G142"/>
  <c r="F142"/>
  <c r="A142"/>
  <c r="G138"/>
  <c r="F138"/>
  <c r="A38"/>
  <c r="A126"/>
  <c r="G134"/>
  <c r="F134"/>
  <c r="G130"/>
  <c r="F130"/>
  <c r="G126"/>
  <c r="F126"/>
  <c r="G122"/>
  <c r="F122"/>
  <c r="G118"/>
  <c r="F118"/>
  <c r="G114"/>
  <c r="F114"/>
  <c r="G110"/>
  <c r="F110"/>
  <c r="G106"/>
  <c r="F106"/>
  <c r="G102"/>
  <c r="F102"/>
  <c r="G98"/>
  <c r="F98"/>
  <c r="G94"/>
  <c r="F94"/>
  <c r="G90"/>
  <c r="F90"/>
  <c r="G86"/>
  <c r="F86"/>
  <c r="G82"/>
  <c r="F82"/>
  <c r="G78"/>
  <c r="F78"/>
  <c r="G74"/>
  <c r="F74"/>
  <c r="G70"/>
  <c r="F70"/>
  <c r="G66"/>
  <c r="F66"/>
  <c r="G62"/>
  <c r="F62"/>
  <c r="G58"/>
  <c r="F58"/>
  <c r="G54"/>
  <c r="F54"/>
  <c r="G50"/>
  <c r="F50"/>
  <c r="G46"/>
  <c r="F46"/>
  <c r="G42"/>
  <c r="F42"/>
  <c r="G38"/>
  <c r="F38"/>
  <c r="IV37"/>
  <c r="IP37"/>
  <c r="IV36"/>
  <c r="IP36"/>
  <c r="IN8"/>
  <c r="IV35"/>
  <c r="IP35"/>
  <c r="IV34"/>
  <c r="IP34"/>
  <c r="G34"/>
  <c r="F34"/>
  <c r="IV33"/>
  <c r="IP33"/>
  <c r="IV32"/>
  <c r="IP32"/>
  <c r="IV31"/>
  <c r="IP31"/>
  <c r="IV30"/>
  <c r="IP30"/>
  <c r="G30"/>
  <c r="F30"/>
  <c r="IV29"/>
  <c r="IP29"/>
  <c r="IV28"/>
  <c r="IP28"/>
  <c r="IV27"/>
  <c r="IP27"/>
  <c r="IV26"/>
  <c r="IP26"/>
  <c r="IN5"/>
  <c r="G26"/>
  <c r="F26"/>
  <c r="IV25"/>
  <c r="IP25"/>
  <c r="IV24"/>
  <c r="IP24"/>
  <c r="IV23"/>
  <c r="IP23"/>
  <c r="IV22"/>
  <c r="IP22"/>
  <c r="G22"/>
  <c r="F22"/>
  <c r="IV21"/>
  <c r="IP21"/>
  <c r="IV20"/>
  <c r="IP20"/>
  <c r="IV19"/>
  <c r="IP19"/>
  <c r="IV18"/>
  <c r="IP18"/>
  <c r="G18"/>
  <c r="F18"/>
  <c r="IV17"/>
  <c r="IP17"/>
  <c r="IV16"/>
  <c r="IP16"/>
  <c r="IV15"/>
  <c r="IP15"/>
  <c r="IV14"/>
  <c r="IP14"/>
  <c r="IM6"/>
  <c r="G14"/>
  <c r="F14"/>
  <c r="IV13"/>
  <c r="IP13"/>
  <c r="IV12"/>
  <c r="IP12"/>
  <c r="IV11"/>
  <c r="IP11"/>
  <c r="IV10"/>
  <c r="IP10"/>
  <c r="G10"/>
  <c r="F10"/>
  <c r="IV9"/>
  <c r="IP9"/>
  <c r="IV8"/>
  <c r="IP8"/>
  <c r="IJ3"/>
  <c r="IJ4"/>
  <c r="IJ5"/>
  <c r="IJ6"/>
  <c r="IJ7"/>
  <c r="IJ8"/>
  <c r="IV7"/>
  <c r="IP7"/>
  <c r="IV6"/>
  <c r="IP6"/>
  <c r="G6"/>
  <c r="F6"/>
  <c r="IV5"/>
  <c r="IP5"/>
  <c r="IV4"/>
  <c r="IP4"/>
  <c r="IU4"/>
  <c r="IV3"/>
  <c r="IU3"/>
  <c r="IP3"/>
  <c r="G2"/>
  <c r="IH3"/>
  <c r="F2"/>
  <c r="IG3"/>
  <c r="IU2"/>
  <c r="A18"/>
  <c r="IU5"/>
  <c r="IU6"/>
  <c r="A134"/>
  <c r="A26"/>
  <c r="IU7"/>
  <c r="IU8"/>
  <c r="A70"/>
  <c r="A34"/>
  <c r="IU9"/>
  <c r="IU10"/>
  <c r="A10"/>
  <c r="A42"/>
  <c r="IU11"/>
  <c r="IU12"/>
  <c r="A86"/>
  <c r="A50"/>
  <c r="IU13"/>
  <c r="IU14"/>
  <c r="A22"/>
  <c r="A58"/>
  <c r="IU15"/>
  <c r="IU16"/>
  <c r="A130"/>
  <c r="A66"/>
  <c r="IU17"/>
  <c r="IU18"/>
  <c r="A46"/>
  <c r="A74"/>
  <c r="IU19"/>
  <c r="IU20"/>
  <c r="A30"/>
  <c r="A82"/>
  <c r="IU21"/>
  <c r="IU22"/>
  <c r="A118"/>
  <c r="A90"/>
  <c r="IU23"/>
  <c r="IU24"/>
  <c r="A54"/>
  <c r="A98"/>
  <c r="IU25"/>
  <c r="IU26"/>
  <c r="A94"/>
  <c r="A106"/>
  <c r="IU27"/>
  <c r="IU28"/>
  <c r="A14"/>
  <c r="A114"/>
  <c r="IU29"/>
  <c r="IU30"/>
  <c r="A138"/>
  <c r="A122"/>
  <c r="IU31"/>
  <c r="IU32"/>
  <c r="A110"/>
  <c r="A78"/>
  <c r="IU33"/>
  <c r="IU34"/>
  <c r="A102"/>
  <c r="A62"/>
  <c r="IU35"/>
  <c r="A6"/>
  <c r="IU37"/>
  <c r="IU36"/>
  <c r="F122" i="2"/>
  <c r="IM5" i="1"/>
  <c r="IN6"/>
  <c r="IL6"/>
  <c r="IN7"/>
  <c r="F142" i="2"/>
  <c r="AG26"/>
  <c r="AA26" s="1"/>
  <c r="IM4" i="1"/>
  <c r="IL4"/>
  <c r="IN4"/>
  <c r="IM7"/>
  <c r="IL7"/>
  <c r="IM8"/>
  <c r="IL8"/>
  <c r="AG13" i="2"/>
  <c r="AA13"/>
  <c r="F2"/>
  <c r="IM3" i="1"/>
  <c r="IL5"/>
  <c r="A26" i="2"/>
  <c r="AF7"/>
  <c r="F14"/>
  <c r="AG16"/>
  <c r="AA16"/>
  <c r="AG31"/>
  <c r="AA31" s="1"/>
  <c r="AG12"/>
  <c r="AA12"/>
  <c r="AG21"/>
  <c r="AA21"/>
  <c r="AG36"/>
  <c r="AA36" s="1"/>
  <c r="F6"/>
  <c r="AG14"/>
  <c r="AA14" s="1"/>
  <c r="X6" s="1"/>
  <c r="AG15"/>
  <c r="AA15" s="1"/>
  <c r="AG24"/>
  <c r="AA24"/>
  <c r="AG33"/>
  <c r="AA33"/>
  <c r="AF8"/>
  <c r="A70"/>
  <c r="AF9"/>
  <c r="A34"/>
  <c r="AF10"/>
  <c r="A10"/>
  <c r="A42"/>
  <c r="AF11"/>
  <c r="A86"/>
  <c r="AF12"/>
  <c r="A50"/>
  <c r="AF13"/>
  <c r="AF14"/>
  <c r="A22"/>
  <c r="AF15"/>
  <c r="A58"/>
  <c r="A130"/>
  <c r="AF16"/>
  <c r="AF17"/>
  <c r="A66"/>
  <c r="AF18"/>
  <c r="A46"/>
  <c r="A74"/>
  <c r="AF19"/>
  <c r="A30"/>
  <c r="AF20"/>
  <c r="A82"/>
  <c r="AF21"/>
  <c r="AF22"/>
  <c r="A118"/>
  <c r="AF23"/>
  <c r="A90"/>
  <c r="AF24"/>
  <c r="A54"/>
  <c r="A98"/>
  <c r="AF25"/>
  <c r="A94"/>
  <c r="AF26"/>
  <c r="A106"/>
  <c r="AF27"/>
  <c r="AF28"/>
  <c r="A14"/>
  <c r="A114"/>
  <c r="AF29"/>
  <c r="AF30"/>
  <c r="A138"/>
  <c r="A122"/>
  <c r="AF31"/>
  <c r="AF32"/>
  <c r="A110"/>
  <c r="AF33"/>
  <c r="A78"/>
  <c r="A102"/>
  <c r="AF34"/>
  <c r="A62"/>
  <c r="AF35"/>
  <c r="A6"/>
  <c r="AF37"/>
  <c r="AF36"/>
  <c r="AG23"/>
  <c r="AA23" s="1"/>
  <c r="Y4" s="1"/>
  <c r="BC4" s="1"/>
  <c r="AG22"/>
  <c r="AA22"/>
  <c r="AG17"/>
  <c r="AA17"/>
  <c r="AG5"/>
  <c r="AA5"/>
  <c r="AG35"/>
  <c r="AA35"/>
  <c r="F66"/>
  <c r="AG25"/>
  <c r="AA25"/>
  <c r="X7" l="1"/>
  <c r="Y6"/>
  <c r="BC6" s="1"/>
  <c r="BB6"/>
  <c r="BB4"/>
  <c r="BD4" s="1"/>
  <c r="W4"/>
  <c r="AJ4" s="1"/>
  <c r="AJ3"/>
  <c r="BD3"/>
  <c r="Y5"/>
  <c r="BC5" s="1"/>
  <c r="W2"/>
  <c r="Y8"/>
  <c r="BC8" s="1"/>
  <c r="AG11"/>
  <c r="AA11" s="1"/>
  <c r="X5" s="1"/>
  <c r="AG32"/>
  <c r="AA32" s="1"/>
  <c r="Y7" s="1"/>
  <c r="BC7" s="1"/>
  <c r="AG20"/>
  <c r="AA20" s="1"/>
  <c r="X8" s="1"/>
  <c r="AG34"/>
  <c r="AA34" s="1"/>
  <c r="AG18"/>
  <c r="AA18" s="1"/>
  <c r="F94"/>
  <c r="R3" s="1"/>
  <c r="G46"/>
  <c r="S3" s="1"/>
  <c r="W5" l="1"/>
  <c r="AJ5" s="1"/>
  <c r="BB5"/>
  <c r="BD5" s="1"/>
  <c r="W7"/>
  <c r="AJ7" s="1"/>
  <c r="BB7"/>
  <c r="BD7" s="1"/>
  <c r="W8"/>
  <c r="AJ8" s="1"/>
  <c r="BB8"/>
  <c r="BD8" s="1"/>
  <c r="AJ2"/>
  <c r="BD2"/>
  <c r="W6"/>
  <c r="AJ6" s="1"/>
  <c r="BD6"/>
  <c r="BE6" l="1"/>
  <c r="BG6"/>
  <c r="BG8"/>
  <c r="BE8"/>
  <c r="BG5"/>
  <c r="BE5"/>
  <c r="BE2"/>
  <c r="BG2"/>
  <c r="BG7"/>
  <c r="BE7"/>
  <c r="BE4"/>
  <c r="BG3"/>
  <c r="BG4"/>
  <c r="BE3"/>
  <c r="BH3" s="1"/>
  <c r="BF2" l="1"/>
  <c r="BH2"/>
  <c r="BJ2" s="1"/>
  <c r="BF6"/>
  <c r="BH6"/>
  <c r="BF7"/>
  <c r="BH7"/>
  <c r="BH8"/>
  <c r="BF8"/>
  <c r="BF4"/>
  <c r="BH4"/>
  <c r="BH5"/>
  <c r="BF5"/>
  <c r="BJ8" l="1"/>
  <c r="BJ6"/>
  <c r="BJ7"/>
  <c r="BJ3"/>
  <c r="BJ4"/>
  <c r="BJ5"/>
</calcChain>
</file>

<file path=xl/sharedStrings.xml><?xml version="1.0" encoding="utf-8"?>
<sst xmlns="http://schemas.openxmlformats.org/spreadsheetml/2006/main" count="404" uniqueCount="61">
  <si>
    <t>НАЧАЛО:</t>
  </si>
  <si>
    <t>полность</t>
  </si>
  <si>
    <t>в общем</t>
  </si>
  <si>
    <t>ожидания</t>
  </si>
  <si>
    <t>притязания</t>
  </si>
  <si>
    <t>item</t>
  </si>
  <si>
    <t>Wert</t>
  </si>
  <si>
    <t>Настроение и самочувствие человека зависит от удовлетворения его сексуальных потребностей.</t>
  </si>
  <si>
    <t>Полностью согласна</t>
  </si>
  <si>
    <t xml:space="preserve">Интимно-сексуальная шкала </t>
  </si>
  <si>
    <t>В общем, это верно</t>
  </si>
  <si>
    <t>Шкала личностной идентификации с супругом</t>
  </si>
  <si>
    <t>Это не совсем так</t>
  </si>
  <si>
    <t xml:space="preserve">Хозяйственно-бытовая шкала </t>
  </si>
  <si>
    <t>Это неверно</t>
  </si>
  <si>
    <t xml:space="preserve">Родительско – воспитательская шкала </t>
  </si>
  <si>
    <t>Я придаю большое значение своему внешнему виду.</t>
  </si>
  <si>
    <t xml:space="preserve">Шкала социальной активности </t>
  </si>
  <si>
    <t xml:space="preserve">Эмоционально - психотерапевтическая шкала </t>
  </si>
  <si>
    <t xml:space="preserve">Шкала внешней привлекательности </t>
  </si>
  <si>
    <t>Муж должен заниматься детьми не меньше, чем жена.</t>
  </si>
  <si>
    <t>Я стремлюсь добиться своего места в жизни.</t>
  </si>
  <si>
    <t>Муж – это друг, который разделяет мои интересы, мнения, увлечения.</t>
  </si>
  <si>
    <t>Я очень ценю мужчин, серьезно увлеченным своим делом.</t>
  </si>
  <si>
    <t>Самая главная забота мужа – обеспечить материальный достаток и бытовой комфорт семьи.</t>
  </si>
  <si>
    <t>Мне нравятся видные, рослые мужчины.</t>
  </si>
  <si>
    <t>Муж должен уметь обслужить себя, а не ждать, что жена возьмет на себя все заботы о нем.</t>
  </si>
  <si>
    <t>Сексуальные отношения – главное в отношениях мужа и жены.</t>
  </si>
  <si>
    <t>Я хотела бы, чтобы мой муж любил детей.</t>
  </si>
  <si>
    <t>Муж – это, прежде всего, друг, который внимателен и заботлив к моим переживаниям, настроению, состоянию.</t>
  </si>
  <si>
    <t>Мне нравятся энергичные, деловые мужчины.</t>
  </si>
  <si>
    <t>Я собираю полезные советы хозяйке: как готовить вкусные блюда, консервировать овощи, фрукты.</t>
  </si>
  <si>
    <t>Для меня очень важно, как оценивают на работе деловые и профессиональные качества моего мужа.</t>
  </si>
  <si>
    <t>Я люблю красивую одежду, ношу украшения, пользуюсь косметикой.</t>
  </si>
  <si>
    <t>Для меня главное – чтобы мой муж хорошо понимал меня и принимал такой, какая я есть.</t>
  </si>
  <si>
    <t>Муж должен заниматься домашним хозяйством наравне с женой.</t>
  </si>
  <si>
    <t>Мне нравится, когда мой муж красиво и модно одет.</t>
  </si>
  <si>
    <t>Я всегда искренне и с чувством сострадания утешаю и опекаю нуждающихся в этом людей.</t>
  </si>
  <si>
    <t>Мужчина должен выглядеть так, чтобы на него было приятно смотреть.</t>
  </si>
  <si>
    <t>О мужчине следует судить по тому, хороший или плохой он отец своим детям.</t>
  </si>
  <si>
    <t>Я всегда знаю, что нужно купить для моей семьи.</t>
  </si>
  <si>
    <t>Я не боюсь трудностей, связанных с рождением и воспитанием ребенка.</t>
  </si>
  <si>
    <t>Главную роль в воспитании ребенка всегда играет мать.</t>
  </si>
  <si>
    <t>Мое настроение во многом зависит от того, как я выгляжу.</t>
  </si>
  <si>
    <t>Я люблю детей и с удовольствием занимаюсь с ними.</t>
  </si>
  <si>
    <t>Окружающие часто доверяют мне свои беды.</t>
  </si>
  <si>
    <t>Я хочу стать хорошим специалистом своего дела.</t>
  </si>
  <si>
    <t>Самая главная забота женщины, чтобы все в семье были обихожены.</t>
  </si>
  <si>
    <t>Близкие и друзья часто обращаются ко мне за советом, помощью и поддержкой.</t>
  </si>
  <si>
    <t>Главное в браке – чтобы у мужа и жены было много общих интересов.</t>
  </si>
  <si>
    <t>Муж должен уметь создавать в семье теплую, доверительную атмосферу.</t>
  </si>
  <si>
    <t>Муж – это, прежде всего друг, с которым можно поговорить о своих делах.</t>
  </si>
  <si>
    <t>Я горжусь, когда мне поручают трудную и ответственную работу.</t>
  </si>
  <si>
    <t>Счастье в браке зависит от сексуальной гармонии супругов.</t>
  </si>
  <si>
    <t>КОНЕЦ: СПАСИБО</t>
  </si>
  <si>
    <t>поставьте единичку в желтую графу, соответствующую Вашему ответу</t>
  </si>
  <si>
    <t>ожидания от партнера</t>
  </si>
  <si>
    <t xml:space="preserve">притязания, личная готовность </t>
  </si>
  <si>
    <t>N°1</t>
  </si>
  <si>
    <t>letzt</t>
  </si>
  <si>
    <t>N°2</t>
  </si>
</sst>
</file>

<file path=xl/styles.xml><?xml version="1.0" encoding="utf-8"?>
<styleSheet xmlns="http://schemas.openxmlformats.org/spreadsheetml/2006/main">
  <numFmts count="1">
    <numFmt numFmtId="164" formatCode="0.0"/>
  </numFmts>
  <fonts count="31">
    <font>
      <sz val="10"/>
      <name val="Arial Cyr"/>
    </font>
    <font>
      <sz val="10"/>
      <name val="Arial Cyr"/>
    </font>
    <font>
      <b/>
      <sz val="48"/>
      <color indexed="10"/>
      <name val="Arial Cyr"/>
    </font>
    <font>
      <sz val="48"/>
      <name val="Arial Cyr"/>
    </font>
    <font>
      <b/>
      <sz val="12"/>
      <name val="Arial Cyr"/>
    </font>
    <font>
      <sz val="20"/>
      <name val="Arial Cyr"/>
    </font>
    <font>
      <sz val="20"/>
      <color indexed="9"/>
      <name val="Arial Cyr"/>
    </font>
    <font>
      <sz val="20"/>
      <color indexed="22"/>
      <name val="Arial Cyr"/>
    </font>
    <font>
      <sz val="26"/>
      <name val="Arial Cyr"/>
    </font>
    <font>
      <sz val="10"/>
      <color indexed="9"/>
      <name val="Arial Cyr"/>
    </font>
    <font>
      <sz val="10"/>
      <color indexed="55"/>
      <name val="Arial Cyr"/>
    </font>
    <font>
      <sz val="8"/>
      <color indexed="55"/>
      <name val="Arial Cyr"/>
    </font>
    <font>
      <sz val="8"/>
      <color indexed="55"/>
      <name val="System"/>
      <family val="2"/>
    </font>
    <font>
      <sz val="20"/>
      <color indexed="55"/>
      <name val="Arial Cyr"/>
    </font>
    <font>
      <b/>
      <sz val="10"/>
      <color indexed="55"/>
      <name val="Times New Roman"/>
      <family val="1"/>
      <charset val="204"/>
    </font>
    <font>
      <b/>
      <sz val="8"/>
      <color indexed="55"/>
      <name val="Times New Roman"/>
      <family val="1"/>
      <charset val="204"/>
    </font>
    <font>
      <sz val="24"/>
      <color indexed="55"/>
      <name val="Arial Cyr"/>
    </font>
    <font>
      <sz val="10"/>
      <name val="Arial Cyr"/>
    </font>
    <font>
      <b/>
      <sz val="20"/>
      <name val="Arial Cyr"/>
    </font>
    <font>
      <b/>
      <sz val="14"/>
      <name val="Arial Cyr"/>
    </font>
    <font>
      <b/>
      <sz val="22"/>
      <name val="Times New Roman"/>
      <family val="1"/>
      <charset val="204"/>
    </font>
    <font>
      <b/>
      <sz val="22"/>
      <name val="Arial Cyr"/>
    </font>
    <font>
      <sz val="14"/>
      <name val="Arial Cyr"/>
    </font>
    <font>
      <b/>
      <sz val="14"/>
      <color theme="0"/>
      <name val="System"/>
      <family val="2"/>
    </font>
    <font>
      <b/>
      <sz val="10"/>
      <color theme="0"/>
      <name val="Arial Cyr"/>
    </font>
    <font>
      <b/>
      <sz val="20"/>
      <color theme="0"/>
      <name val="Arial Cyr"/>
    </font>
    <font>
      <sz val="20"/>
      <color theme="0"/>
      <name val="Arial Cyr"/>
    </font>
    <font>
      <sz val="10"/>
      <color theme="0"/>
      <name val="Arial Cyr"/>
    </font>
    <font>
      <b/>
      <sz val="14"/>
      <color theme="0"/>
      <name val="Arial Cyr"/>
    </font>
    <font>
      <b/>
      <sz val="14"/>
      <color theme="0"/>
      <name val="Times New Roman"/>
      <family val="1"/>
      <charset val="204"/>
    </font>
    <font>
      <sz val="14"/>
      <color theme="0"/>
      <name val="Arial Cyr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9" fillId="0" borderId="0" xfId="0" applyFont="1"/>
    <xf numFmtId="0" fontId="5" fillId="2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/>
    </xf>
    <xf numFmtId="0" fontId="11" fillId="3" borderId="0" xfId="0" applyFont="1" applyFill="1"/>
    <xf numFmtId="0" fontId="12" fillId="3" borderId="0" xfId="0" applyFont="1" applyFill="1"/>
    <xf numFmtId="0" fontId="10" fillId="3" borderId="5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3" fillId="3" borderId="0" xfId="0" applyFont="1" applyFill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/>
    </xf>
    <xf numFmtId="0" fontId="15" fillId="3" borderId="0" xfId="0" applyFont="1" applyFill="1"/>
    <xf numFmtId="0" fontId="11" fillId="3" borderId="0" xfId="0" applyFont="1" applyFill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13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/>
    </xf>
    <xf numFmtId="0" fontId="0" fillId="3" borderId="0" xfId="0" applyFill="1"/>
    <xf numFmtId="0" fontId="10" fillId="3" borderId="0" xfId="0" applyFont="1" applyFill="1"/>
    <xf numFmtId="0" fontId="10" fillId="3" borderId="9" xfId="0" applyFont="1" applyFill="1" applyBorder="1" applyAlignment="1">
      <alignment horizontal="center"/>
    </xf>
    <xf numFmtId="0" fontId="13" fillId="3" borderId="9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4" borderId="0" xfId="0" applyFont="1" applyFill="1" applyAlignment="1">
      <alignment horizontal="center" vertical="center" textRotation="90"/>
    </xf>
    <xf numFmtId="0" fontId="18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/>
    </xf>
    <xf numFmtId="0" fontId="19" fillId="4" borderId="0" xfId="0" applyFont="1" applyFill="1" applyAlignment="1"/>
    <xf numFmtId="0" fontId="23" fillId="5" borderId="0" xfId="0" applyFont="1" applyFill="1" applyAlignment="1"/>
    <xf numFmtId="0" fontId="23" fillId="5" borderId="0" xfId="0" applyFont="1" applyFill="1" applyBorder="1" applyAlignment="1">
      <alignment wrapText="1"/>
    </xf>
    <xf numFmtId="0" fontId="24" fillId="5" borderId="0" xfId="0" applyFont="1" applyFill="1" applyBorder="1" applyAlignment="1">
      <alignment horizontal="center"/>
    </xf>
    <xf numFmtId="0" fontId="25" fillId="5" borderId="0" xfId="0" applyFont="1" applyFill="1" applyBorder="1" applyAlignment="1">
      <alignment horizontal="center" vertical="center"/>
    </xf>
    <xf numFmtId="0" fontId="26" fillId="5" borderId="0" xfId="0" applyFont="1" applyFill="1" applyBorder="1" applyAlignment="1">
      <alignment horizontal="center" vertical="center"/>
    </xf>
    <xf numFmtId="0" fontId="26" fillId="5" borderId="0" xfId="0" applyFont="1" applyFill="1" applyAlignment="1">
      <alignment horizontal="center" vertical="center"/>
    </xf>
    <xf numFmtId="0" fontId="27" fillId="5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0" fillId="6" borderId="0" xfId="0" applyFont="1" applyFill="1" applyAlignment="1">
      <alignment horizontal="center"/>
    </xf>
    <xf numFmtId="0" fontId="20" fillId="6" borderId="0" xfId="0" applyFont="1" applyFill="1" applyAlignment="1"/>
    <xf numFmtId="0" fontId="21" fillId="6" borderId="0" xfId="0" applyFont="1" applyFill="1" applyAlignment="1">
      <alignment horizontal="center"/>
    </xf>
    <xf numFmtId="0" fontId="28" fillId="5" borderId="0" xfId="0" applyFont="1" applyFill="1" applyAlignment="1">
      <alignment horizontal="center"/>
    </xf>
    <xf numFmtId="164" fontId="25" fillId="5" borderId="0" xfId="0" applyNumberFormat="1" applyFont="1" applyFill="1" applyBorder="1" applyAlignment="1">
      <alignment horizontal="center"/>
    </xf>
    <xf numFmtId="164" fontId="25" fillId="5" borderId="0" xfId="0" applyNumberFormat="1" applyFont="1" applyFill="1" applyBorder="1" applyAlignment="1">
      <alignment horizontal="center" vertical="center"/>
    </xf>
    <xf numFmtId="0" fontId="26" fillId="5" borderId="0" xfId="0" applyFont="1" applyFill="1" applyAlignment="1">
      <alignment horizontal="left" vertical="center"/>
    </xf>
    <xf numFmtId="0" fontId="29" fillId="5" borderId="0" xfId="0" applyFont="1" applyFill="1" applyAlignment="1"/>
    <xf numFmtId="0" fontId="27" fillId="5" borderId="0" xfId="0" applyFont="1" applyFill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/>
    </xf>
    <xf numFmtId="0" fontId="25" fillId="5" borderId="0" xfId="0" applyFont="1" applyFill="1" applyBorder="1" applyAlignment="1">
      <alignment horizontal="center"/>
    </xf>
    <xf numFmtId="0" fontId="28" fillId="5" borderId="0" xfId="0" applyFont="1" applyFill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0" fillId="0" borderId="0" xfId="0" applyAlignment="1"/>
    <xf numFmtId="0" fontId="9" fillId="0" borderId="0" xfId="0" applyFont="1" applyAlignment="1"/>
    <xf numFmtId="0" fontId="28" fillId="5" borderId="0" xfId="0" applyFont="1" applyFill="1" applyAlignment="1"/>
    <xf numFmtId="0" fontId="28" fillId="5" borderId="0" xfId="0" applyFont="1" applyFill="1" applyBorder="1" applyAlignment="1"/>
    <xf numFmtId="0" fontId="27" fillId="5" borderId="0" xfId="0" applyFont="1" applyFill="1" applyAlignment="1">
      <alignment vertical="center"/>
    </xf>
    <xf numFmtId="0" fontId="26" fillId="5" borderId="0" xfId="0" applyFont="1" applyFill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30" fillId="5" borderId="0" xfId="0" applyFont="1" applyFill="1" applyAlignment="1">
      <alignment horizontal="center" vertical="center"/>
    </xf>
    <xf numFmtId="0" fontId="30" fillId="5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4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7" fillId="5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7" fillId="3" borderId="0" xfId="0" applyFont="1" applyFill="1" applyAlignment="1">
      <alignment horizontal="center" vertical="center" textRotation="90"/>
    </xf>
    <xf numFmtId="0" fontId="11" fillId="3" borderId="0" xfId="0" applyFont="1" applyFill="1" applyAlignment="1">
      <alignment horizontal="center"/>
    </xf>
    <xf numFmtId="0" fontId="5" fillId="6" borderId="15" xfId="0" applyFont="1" applyFill="1" applyBorder="1" applyAlignment="1">
      <alignment horizontal="center" vertical="center" wrapText="1"/>
    </xf>
    <xf numFmtId="0" fontId="0" fillId="6" borderId="16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9.7799511002444994E-2"/>
          <c:y val="8.8050494731260642E-2"/>
          <c:w val="0.48166259168704206"/>
          <c:h val="0.8259974981932536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'[1]01'!$AI$2:$AI$8</c:f>
              <c:strCache>
                <c:ptCount val="7"/>
                <c:pt idx="0">
                  <c:v>Интимно-сексуальная шкала </c:v>
                </c:pt>
                <c:pt idx="1">
                  <c:v>Шкала личностной идентификации с супругом</c:v>
                </c:pt>
                <c:pt idx="2">
                  <c:v>Хозяйственно-бытовая шкала </c:v>
                </c:pt>
                <c:pt idx="3">
                  <c:v>Родительско – воспитательская шкала </c:v>
                </c:pt>
                <c:pt idx="4">
                  <c:v>Шкала социальной активности </c:v>
                </c:pt>
                <c:pt idx="5">
                  <c:v>Эмоционально - психотерапевтическая шкала </c:v>
                </c:pt>
                <c:pt idx="6">
                  <c:v>Шкала внешней привлекательности </c:v>
                </c:pt>
              </c:strCache>
            </c:strRef>
          </c:cat>
          <c:val>
            <c:numRef>
              <c:f>'[1]01'!$AJ$2:$AJ$8</c:f>
              <c:numCache>
                <c:formatCode>General</c:formatCode>
                <c:ptCount val="7"/>
                <c:pt idx="0">
                  <c:v>12</c:v>
                </c:pt>
                <c:pt idx="1">
                  <c:v>14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13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965659485800989"/>
          <c:y val="0.29075688112999032"/>
          <c:w val="0.98473432064953226"/>
          <c:h val="0.7798331951927061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de-DE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de-DE"/>
    </a:p>
  </c:txPr>
  <c:printSettings>
    <c:headerFooter alignWithMargins="0"/>
    <c:pageMargins b="1" l="0.75000000000000044" r="0.750000000000000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396240</xdr:colOff>
      <xdr:row>8</xdr:row>
      <xdr:rowOff>609600</xdr:rowOff>
    </xdr:from>
    <xdr:to>
      <xdr:col>22</xdr:col>
      <xdr:colOff>175260</xdr:colOff>
      <xdr:row>14</xdr:row>
      <xdr:rowOff>670560</xdr:rowOff>
    </xdr:to>
    <xdr:graphicFrame macro="">
      <xdr:nvGraphicFramePr>
        <xdr:cNvPr id="102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SY/ANALYSE-Archiv/DATEN%20xls/MMPI/NEUE%20FORM%20alte%20Numerierung/57-Anna%20Minsk%20Znak%20proove%20-%20ver&#228;ndert%20bei%20K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werte"/>
      <sheetName val="вопросы"/>
      <sheetName val="REAL"/>
      <sheetName val="01"/>
      <sheetName val="02"/>
      <sheetName val="03a"/>
      <sheetName val="03b"/>
      <sheetName val="04"/>
      <sheetName val="01i"/>
      <sheetName val="03i"/>
      <sheetName val="04i"/>
      <sheetName val="05i"/>
      <sheetName val="05a"/>
      <sheetName val="CPI"/>
      <sheetName val="info"/>
      <sheetName val="04r"/>
      <sheetName val="PDF"/>
      <sheetName val="STAT"/>
      <sheetName val="it"/>
    </sheetNames>
    <sheetDataSet>
      <sheetData sheetId="0"/>
      <sheetData sheetId="1"/>
      <sheetData sheetId="2"/>
      <sheetData sheetId="3">
        <row r="2">
          <cell r="AI2" t="str">
            <v xml:space="preserve">Интимно-сексуальная шкала </v>
          </cell>
          <cell r="AJ2">
            <v>12</v>
          </cell>
        </row>
        <row r="3">
          <cell r="AI3" t="str">
            <v>Шкала личностной идентификации с супругом</v>
          </cell>
          <cell r="AJ3">
            <v>14</v>
          </cell>
        </row>
        <row r="4">
          <cell r="AI4" t="str">
            <v xml:space="preserve">Хозяйственно-бытовая шкала </v>
          </cell>
          <cell r="AJ4">
            <v>14</v>
          </cell>
        </row>
        <row r="5">
          <cell r="AI5" t="str">
            <v xml:space="preserve">Родительско – воспитательская шкала </v>
          </cell>
          <cell r="AJ5">
            <v>15</v>
          </cell>
        </row>
        <row r="6">
          <cell r="AI6" t="str">
            <v xml:space="preserve">Шкала социальной активности </v>
          </cell>
          <cell r="AJ6">
            <v>16</v>
          </cell>
        </row>
        <row r="7">
          <cell r="AI7" t="str">
            <v xml:space="preserve">Эмоционально - психотерапевтическая шкала </v>
          </cell>
          <cell r="AJ7">
            <v>17</v>
          </cell>
        </row>
        <row r="8">
          <cell r="AI8" t="str">
            <v xml:space="preserve">Шкала внешней привлекательности </v>
          </cell>
          <cell r="AJ8">
            <v>13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473"/>
  <sheetViews>
    <sheetView tabSelected="1" topLeftCell="A2" zoomScale="70" zoomScaleNormal="70" workbookViewId="0">
      <selection activeCell="D2" sqref="D2:D145"/>
    </sheetView>
  </sheetViews>
  <sheetFormatPr defaultColWidth="9.109375" defaultRowHeight="60" customHeight="1"/>
  <cols>
    <col min="1" max="1" width="7.6640625" style="41" customWidth="1"/>
    <col min="2" max="2" width="69.33203125" style="2" customWidth="1"/>
    <col min="3" max="3" width="30.44140625" style="1" customWidth="1"/>
    <col min="4" max="4" width="7.33203125" style="6" customWidth="1"/>
    <col min="5" max="5" width="79" style="2" customWidth="1"/>
    <col min="6" max="6" width="7.44140625" style="3" hidden="1" customWidth="1"/>
    <col min="7" max="7" width="7.44140625" style="7" hidden="1" customWidth="1"/>
    <col min="8" max="8" width="9.109375" style="36" customWidth="1"/>
    <col min="9" max="240" width="9.109375" style="18" customWidth="1"/>
    <col min="241" max="243" width="9.109375" style="19" customWidth="1"/>
    <col min="244" max="244" width="11.6640625" style="25" customWidth="1"/>
    <col min="245" max="245" width="36.44140625" style="25" customWidth="1"/>
    <col min="246" max="250" width="20.44140625" style="25" customWidth="1"/>
    <col min="251" max="251" width="9.109375" style="25" customWidth="1"/>
    <col min="252" max="252" width="7.6640625" style="25" customWidth="1"/>
    <col min="253" max="16384" width="9.109375" style="25"/>
  </cols>
  <sheetData>
    <row r="1" spans="1:256" ht="60" customHeight="1" thickBot="1">
      <c r="B1" s="100" t="s">
        <v>0</v>
      </c>
      <c r="C1" s="101"/>
      <c r="D1" s="104" t="s">
        <v>55</v>
      </c>
      <c r="E1" s="105"/>
      <c r="G1" s="3"/>
      <c r="H1" s="18"/>
      <c r="IG1" s="102" t="s">
        <v>1</v>
      </c>
      <c r="IH1" s="102" t="s">
        <v>2</v>
      </c>
      <c r="IJ1" s="20"/>
      <c r="IK1" s="21"/>
      <c r="IL1" s="21"/>
      <c r="IM1" s="22" t="s">
        <v>3</v>
      </c>
      <c r="IN1" s="22" t="s">
        <v>4</v>
      </c>
      <c r="IO1" s="23"/>
      <c r="IP1" s="24"/>
      <c r="IU1" s="26" t="s">
        <v>5</v>
      </c>
      <c r="IV1" s="27" t="s">
        <v>6</v>
      </c>
    </row>
    <row r="2" spans="1:256" ht="60" customHeight="1" thickBot="1">
      <c r="A2" s="94">
        <v>1</v>
      </c>
      <c r="B2" s="97" t="s">
        <v>7</v>
      </c>
      <c r="C2" s="4" t="s">
        <v>8</v>
      </c>
      <c r="D2" s="5"/>
      <c r="F2" s="3">
        <f>D2+D5</f>
        <v>0</v>
      </c>
      <c r="G2" s="3">
        <f>D3+D4</f>
        <v>0</v>
      </c>
      <c r="H2" s="18"/>
      <c r="IG2" s="102"/>
      <c r="IH2" s="102"/>
      <c r="IJ2" s="28">
        <v>1</v>
      </c>
      <c r="IK2" s="29" t="s">
        <v>9</v>
      </c>
      <c r="IL2" s="29"/>
      <c r="IM2" s="103">
        <f>IP2+IP3+IP4</f>
        <v>0</v>
      </c>
      <c r="IN2" s="103"/>
      <c r="IO2" s="31"/>
      <c r="IP2" s="32">
        <f>IV2</f>
        <v>0</v>
      </c>
      <c r="IU2" s="33">
        <f>A2</f>
        <v>1</v>
      </c>
      <c r="IV2" s="34">
        <f>D2*3+D3*2+D4</f>
        <v>0</v>
      </c>
    </row>
    <row r="3" spans="1:256" ht="60" customHeight="1" thickBot="1">
      <c r="A3" s="95"/>
      <c r="B3" s="98"/>
      <c r="C3" s="4" t="s">
        <v>10</v>
      </c>
      <c r="G3" s="3"/>
      <c r="H3" s="18"/>
      <c r="IG3" s="15">
        <f>SUM(F2:F145)</f>
        <v>0</v>
      </c>
      <c r="IH3" s="15">
        <f>SUM(G2:G145)</f>
        <v>0</v>
      </c>
      <c r="IJ3" s="28">
        <f t="shared" ref="IJ3:IJ8" si="0">IJ2+1</f>
        <v>2</v>
      </c>
      <c r="IK3" s="29" t="s">
        <v>11</v>
      </c>
      <c r="IL3" s="29"/>
      <c r="IM3" s="103">
        <f>IP5+IP6+IP7</f>
        <v>0</v>
      </c>
      <c r="IN3" s="103"/>
      <c r="IO3" s="31"/>
      <c r="IP3" s="32">
        <f t="shared" ref="IP3:IP37" si="1">IV3</f>
        <v>0</v>
      </c>
      <c r="IU3" s="33">
        <f>A142</f>
        <v>2</v>
      </c>
      <c r="IV3" s="34">
        <f>D142*3+D143*2+D144</f>
        <v>0</v>
      </c>
    </row>
    <row r="4" spans="1:256" ht="60" customHeight="1" thickBot="1">
      <c r="A4" s="95"/>
      <c r="B4" s="98"/>
      <c r="C4" s="4" t="s">
        <v>12</v>
      </c>
      <c r="G4" s="3"/>
      <c r="H4" s="18"/>
      <c r="IJ4" s="28">
        <f t="shared" si="0"/>
        <v>3</v>
      </c>
      <c r="IK4" s="29" t="s">
        <v>13</v>
      </c>
      <c r="IL4" s="35">
        <f>IM4+IN4</f>
        <v>0</v>
      </c>
      <c r="IM4" s="30">
        <f>IP8+IP9+IP10</f>
        <v>0</v>
      </c>
      <c r="IN4" s="30">
        <f>IP23+IP24+IP25</f>
        <v>0</v>
      </c>
      <c r="IO4" s="31"/>
      <c r="IP4" s="32">
        <f t="shared" si="1"/>
        <v>0</v>
      </c>
      <c r="IU4" s="33">
        <f>A38</f>
        <v>3</v>
      </c>
      <c r="IV4" s="34">
        <f>D38*3+D39*2+D40</f>
        <v>0</v>
      </c>
    </row>
    <row r="5" spans="1:256" ht="60" customHeight="1" thickBot="1">
      <c r="A5" s="96"/>
      <c r="B5" s="99"/>
      <c r="C5" s="4" t="s">
        <v>14</v>
      </c>
      <c r="G5" s="3"/>
      <c r="H5" s="18"/>
      <c r="IJ5" s="28">
        <f t="shared" si="0"/>
        <v>4</v>
      </c>
      <c r="IK5" s="29" t="s">
        <v>15</v>
      </c>
      <c r="IL5" s="35">
        <f>IM5+IN5</f>
        <v>0</v>
      </c>
      <c r="IM5" s="30">
        <f>IP11+IP12+IP13</f>
        <v>0</v>
      </c>
      <c r="IN5" s="30">
        <f>IP26+IP27+IP28</f>
        <v>0</v>
      </c>
      <c r="IO5" s="31"/>
      <c r="IP5" s="32">
        <f t="shared" si="1"/>
        <v>0</v>
      </c>
      <c r="IU5" s="33">
        <f>A126</f>
        <v>4</v>
      </c>
      <c r="IV5" s="34">
        <f>D126*3+D127*2+D128</f>
        <v>0</v>
      </c>
    </row>
    <row r="6" spans="1:256" ht="60" customHeight="1" thickBot="1">
      <c r="A6" s="94">
        <f>A62+1</f>
        <v>36</v>
      </c>
      <c r="B6" s="97" t="s">
        <v>16</v>
      </c>
      <c r="C6" s="4" t="s">
        <v>8</v>
      </c>
      <c r="F6" s="3">
        <f>D6+D9</f>
        <v>0</v>
      </c>
      <c r="G6" s="3">
        <f>D7+D8</f>
        <v>0</v>
      </c>
      <c r="IJ6" s="28">
        <f t="shared" si="0"/>
        <v>5</v>
      </c>
      <c r="IK6" s="29" t="s">
        <v>17</v>
      </c>
      <c r="IL6" s="35">
        <f>IM6+IN6</f>
        <v>0</v>
      </c>
      <c r="IM6" s="30">
        <f>IP14+IP15+IP16</f>
        <v>0</v>
      </c>
      <c r="IN6" s="30">
        <f>IP29+IP30+IP31</f>
        <v>0</v>
      </c>
      <c r="IO6" s="31"/>
      <c r="IP6" s="32">
        <f t="shared" si="1"/>
        <v>0</v>
      </c>
      <c r="IU6" s="33">
        <f>A18</f>
        <v>5</v>
      </c>
      <c r="IV6" s="34">
        <f>D18*3+D19*2+D20</f>
        <v>0</v>
      </c>
    </row>
    <row r="7" spans="1:256" ht="60" customHeight="1" thickBot="1">
      <c r="A7" s="95"/>
      <c r="B7" s="98"/>
      <c r="C7" s="4" t="s">
        <v>10</v>
      </c>
      <c r="IJ7" s="28">
        <f t="shared" si="0"/>
        <v>6</v>
      </c>
      <c r="IK7" s="29" t="s">
        <v>18</v>
      </c>
      <c r="IL7" s="35">
        <f>IM7+IN7</f>
        <v>0</v>
      </c>
      <c r="IM7" s="30">
        <f>IP17+IP18+IP19</f>
        <v>0</v>
      </c>
      <c r="IN7" s="30">
        <f>IP32+IP33+IP34</f>
        <v>0</v>
      </c>
      <c r="IO7" s="31"/>
      <c r="IP7" s="32">
        <f t="shared" si="1"/>
        <v>0</v>
      </c>
      <c r="IU7" s="33">
        <f>A134</f>
        <v>6</v>
      </c>
      <c r="IV7" s="34">
        <f>D134*3+D135*2+D136</f>
        <v>0</v>
      </c>
    </row>
    <row r="8" spans="1:256" ht="60" customHeight="1" thickBot="1">
      <c r="A8" s="95"/>
      <c r="B8" s="98"/>
      <c r="C8" s="4" t="s">
        <v>12</v>
      </c>
      <c r="IJ8" s="28">
        <f t="shared" si="0"/>
        <v>7</v>
      </c>
      <c r="IK8" s="29" t="s">
        <v>19</v>
      </c>
      <c r="IL8" s="35">
        <f>IM8+IN8</f>
        <v>0</v>
      </c>
      <c r="IM8" s="30">
        <f>IP20+IP21+IP22</f>
        <v>0</v>
      </c>
      <c r="IN8" s="30">
        <f>IP35+IP36+IP37</f>
        <v>0</v>
      </c>
      <c r="IO8" s="31"/>
      <c r="IP8" s="32">
        <f t="shared" si="1"/>
        <v>0</v>
      </c>
      <c r="IU8" s="33">
        <f>A26</f>
        <v>7</v>
      </c>
      <c r="IV8" s="34">
        <f>D26*3+D27*2+D28</f>
        <v>0</v>
      </c>
    </row>
    <row r="9" spans="1:256" ht="60" customHeight="1" thickBot="1">
      <c r="A9" s="96"/>
      <c r="B9" s="99"/>
      <c r="C9" s="4" t="s">
        <v>14</v>
      </c>
      <c r="D9" s="8"/>
      <c r="IJ9" s="20"/>
      <c r="IK9" s="37"/>
      <c r="IL9" s="37"/>
      <c r="IM9" s="37"/>
      <c r="IN9" s="37"/>
      <c r="IO9" s="31"/>
      <c r="IP9" s="32">
        <f t="shared" si="1"/>
        <v>0</v>
      </c>
      <c r="IU9" s="33">
        <f>A70</f>
        <v>8</v>
      </c>
      <c r="IV9" s="34">
        <f>D70*3+D71*2+D72</f>
        <v>0</v>
      </c>
    </row>
    <row r="10" spans="1:256" ht="60" customHeight="1" thickBot="1">
      <c r="A10" s="94">
        <f>A34+1</f>
        <v>10</v>
      </c>
      <c r="B10" s="97" t="s">
        <v>20</v>
      </c>
      <c r="C10" s="4" t="s">
        <v>8</v>
      </c>
      <c r="F10" s="3">
        <f>D10+D13</f>
        <v>0</v>
      </c>
      <c r="G10" s="3">
        <f>D11+D12</f>
        <v>0</v>
      </c>
      <c r="H10" s="18"/>
      <c r="IJ10" s="20"/>
      <c r="IK10" s="37"/>
      <c r="IL10" s="37"/>
      <c r="IM10" s="37"/>
      <c r="IN10" s="37"/>
      <c r="IO10" s="31"/>
      <c r="IP10" s="32">
        <f t="shared" si="1"/>
        <v>0</v>
      </c>
      <c r="IU10" s="33">
        <f>A34</f>
        <v>9</v>
      </c>
      <c r="IV10" s="34">
        <f>D34*3+D35*2+D36</f>
        <v>0</v>
      </c>
    </row>
    <row r="11" spans="1:256" ht="60" customHeight="1" thickBot="1">
      <c r="A11" s="95"/>
      <c r="B11" s="98"/>
      <c r="C11" s="4" t="s">
        <v>10</v>
      </c>
      <c r="G11" s="3"/>
      <c r="H11" s="18"/>
      <c r="IJ11" s="20"/>
      <c r="IK11" s="37"/>
      <c r="IL11" s="37"/>
      <c r="IM11" s="37"/>
      <c r="IN11" s="37"/>
      <c r="IO11" s="31"/>
      <c r="IP11" s="32">
        <f t="shared" si="1"/>
        <v>0</v>
      </c>
      <c r="IU11" s="33">
        <f>A10</f>
        <v>10</v>
      </c>
      <c r="IV11" s="34">
        <f>D10*3+D11*2+D12</f>
        <v>0</v>
      </c>
    </row>
    <row r="12" spans="1:256" ht="60" customHeight="1" thickBot="1">
      <c r="A12" s="95"/>
      <c r="B12" s="98"/>
      <c r="C12" s="4" t="s">
        <v>12</v>
      </c>
      <c r="G12" s="3"/>
      <c r="H12" s="18"/>
      <c r="IJ12" s="20"/>
      <c r="IK12" s="37"/>
      <c r="IL12" s="37"/>
      <c r="IM12" s="37"/>
      <c r="IN12" s="37"/>
      <c r="IO12" s="31"/>
      <c r="IP12" s="32">
        <f t="shared" si="1"/>
        <v>0</v>
      </c>
      <c r="IU12" s="33">
        <f>A42</f>
        <v>11</v>
      </c>
      <c r="IV12" s="34">
        <f>D42*3+D43*2+D44</f>
        <v>0</v>
      </c>
    </row>
    <row r="13" spans="1:256" ht="60" customHeight="1" thickBot="1">
      <c r="A13" s="96"/>
      <c r="B13" s="99"/>
      <c r="C13" s="4" t="s">
        <v>14</v>
      </c>
      <c r="G13" s="3"/>
      <c r="H13" s="18"/>
      <c r="IJ13" s="20"/>
      <c r="IK13" s="37"/>
      <c r="IL13" s="37"/>
      <c r="IM13" s="37"/>
      <c r="IN13" s="37"/>
      <c r="IO13" s="31"/>
      <c r="IP13" s="32">
        <f t="shared" si="1"/>
        <v>0</v>
      </c>
      <c r="IU13" s="33">
        <f>A86</f>
        <v>12</v>
      </c>
      <c r="IV13" s="34">
        <f>D86*3+D87*2+D88</f>
        <v>0</v>
      </c>
    </row>
    <row r="14" spans="1:256" ht="60" customHeight="1" thickBot="1">
      <c r="A14" s="94">
        <f>A106+1</f>
        <v>28</v>
      </c>
      <c r="B14" s="97" t="s">
        <v>21</v>
      </c>
      <c r="C14" s="4" t="s">
        <v>8</v>
      </c>
      <c r="F14" s="3">
        <f>D14+D17</f>
        <v>0</v>
      </c>
      <c r="G14" s="3">
        <f>D15+D16</f>
        <v>0</v>
      </c>
      <c r="IJ14" s="20"/>
      <c r="IK14" s="37"/>
      <c r="IL14" s="37"/>
      <c r="IM14" s="37"/>
      <c r="IN14" s="37"/>
      <c r="IO14" s="31"/>
      <c r="IP14" s="32">
        <f t="shared" si="1"/>
        <v>0</v>
      </c>
      <c r="IU14" s="33">
        <f>A50</f>
        <v>13</v>
      </c>
      <c r="IV14" s="34">
        <f>D50*3+D51*2+D52</f>
        <v>0</v>
      </c>
    </row>
    <row r="15" spans="1:256" ht="60" customHeight="1" thickBot="1">
      <c r="A15" s="95"/>
      <c r="B15" s="98"/>
      <c r="C15" s="4" t="s">
        <v>10</v>
      </c>
      <c r="IJ15" s="20"/>
      <c r="IK15" s="37"/>
      <c r="IL15" s="37"/>
      <c r="IM15" s="37"/>
      <c r="IN15" s="37"/>
      <c r="IO15" s="31"/>
      <c r="IP15" s="32">
        <f t="shared" si="1"/>
        <v>0</v>
      </c>
      <c r="IU15" s="33">
        <f>A22</f>
        <v>14</v>
      </c>
      <c r="IV15" s="34">
        <f>D22*3+D23*2+D24</f>
        <v>0</v>
      </c>
    </row>
    <row r="16" spans="1:256" ht="60" customHeight="1" thickBot="1">
      <c r="A16" s="95"/>
      <c r="B16" s="98"/>
      <c r="C16" s="4" t="s">
        <v>12</v>
      </c>
      <c r="IJ16" s="20"/>
      <c r="IK16" s="37"/>
      <c r="IL16" s="37"/>
      <c r="IM16" s="37"/>
      <c r="IN16" s="37"/>
      <c r="IO16" s="31"/>
      <c r="IP16" s="32">
        <f t="shared" si="1"/>
        <v>0</v>
      </c>
      <c r="IU16" s="33">
        <f>A58</f>
        <v>15</v>
      </c>
      <c r="IV16" s="34">
        <f>D58*3+D59*2+D60</f>
        <v>0</v>
      </c>
    </row>
    <row r="17" spans="1:256" ht="60" customHeight="1" thickBot="1">
      <c r="A17" s="96"/>
      <c r="B17" s="99"/>
      <c r="C17" s="4" t="s">
        <v>14</v>
      </c>
      <c r="IJ17" s="20"/>
      <c r="IK17" s="37"/>
      <c r="IL17" s="37"/>
      <c r="IM17" s="37"/>
      <c r="IN17" s="37"/>
      <c r="IO17" s="31"/>
      <c r="IP17" s="32">
        <f t="shared" si="1"/>
        <v>0</v>
      </c>
      <c r="IU17" s="33">
        <f>A130</f>
        <v>16</v>
      </c>
      <c r="IV17" s="34">
        <f>D130*3+D131*2+D132</f>
        <v>0</v>
      </c>
    </row>
    <row r="18" spans="1:256" ht="60" customHeight="1" thickBot="1">
      <c r="A18" s="94">
        <f>A126+1</f>
        <v>5</v>
      </c>
      <c r="B18" s="97" t="s">
        <v>22</v>
      </c>
      <c r="C18" s="4" t="s">
        <v>8</v>
      </c>
      <c r="F18" s="3">
        <f>D18+D21</f>
        <v>0</v>
      </c>
      <c r="G18" s="3">
        <f>D19+D20</f>
        <v>0</v>
      </c>
      <c r="H18" s="18"/>
      <c r="IJ18" s="20"/>
      <c r="IK18" s="37"/>
      <c r="IL18" s="37"/>
      <c r="IM18" s="37"/>
      <c r="IN18" s="37"/>
      <c r="IO18" s="31"/>
      <c r="IP18" s="32">
        <f t="shared" si="1"/>
        <v>0</v>
      </c>
      <c r="IU18" s="33">
        <f>A66</f>
        <v>17</v>
      </c>
      <c r="IV18" s="34">
        <f>D66*3+D67*2+D68</f>
        <v>0</v>
      </c>
    </row>
    <row r="19" spans="1:256" ht="60" customHeight="1" thickBot="1">
      <c r="A19" s="95"/>
      <c r="B19" s="98"/>
      <c r="C19" s="4" t="s">
        <v>10</v>
      </c>
      <c r="G19" s="3"/>
      <c r="H19" s="18"/>
      <c r="IJ19" s="20"/>
      <c r="IK19" s="37"/>
      <c r="IL19" s="37"/>
      <c r="IM19" s="37"/>
      <c r="IN19" s="37"/>
      <c r="IO19" s="31"/>
      <c r="IP19" s="32">
        <f t="shared" si="1"/>
        <v>0</v>
      </c>
      <c r="IU19" s="33">
        <f>A46</f>
        <v>18</v>
      </c>
      <c r="IV19" s="34">
        <f>D46*3+D47*2+D48</f>
        <v>0</v>
      </c>
    </row>
    <row r="20" spans="1:256" ht="60" customHeight="1" thickBot="1">
      <c r="A20" s="95"/>
      <c r="B20" s="98"/>
      <c r="C20" s="4" t="s">
        <v>12</v>
      </c>
      <c r="G20" s="3"/>
      <c r="H20" s="18"/>
      <c r="IJ20" s="20"/>
      <c r="IK20" s="37"/>
      <c r="IL20" s="37"/>
      <c r="IM20" s="37"/>
      <c r="IN20" s="37"/>
      <c r="IO20" s="31"/>
      <c r="IP20" s="32">
        <f t="shared" si="1"/>
        <v>0</v>
      </c>
      <c r="IU20" s="33">
        <f>A74</f>
        <v>19</v>
      </c>
      <c r="IV20" s="34">
        <f>D74*3+D75*2+D76</f>
        <v>0</v>
      </c>
    </row>
    <row r="21" spans="1:256" ht="60" customHeight="1" thickBot="1">
      <c r="A21" s="96"/>
      <c r="B21" s="99"/>
      <c r="C21" s="4" t="s">
        <v>14</v>
      </c>
      <c r="G21" s="3"/>
      <c r="H21" s="18"/>
      <c r="IJ21" s="20"/>
      <c r="IK21" s="37"/>
      <c r="IL21" s="37"/>
      <c r="IM21" s="37"/>
      <c r="IN21" s="37"/>
      <c r="IO21" s="31"/>
      <c r="IP21" s="32">
        <f t="shared" si="1"/>
        <v>0</v>
      </c>
      <c r="IU21" s="33">
        <f>A30</f>
        <v>20</v>
      </c>
      <c r="IV21" s="34">
        <f>D30*3+D31*2+D32</f>
        <v>0</v>
      </c>
    </row>
    <row r="22" spans="1:256" ht="60" customHeight="1" thickBot="1">
      <c r="A22" s="94">
        <f>A50+1</f>
        <v>14</v>
      </c>
      <c r="B22" s="97" t="s">
        <v>23</v>
      </c>
      <c r="C22" s="4" t="s">
        <v>8</v>
      </c>
      <c r="F22" s="3">
        <f>D22+D25</f>
        <v>0</v>
      </c>
      <c r="G22" s="3">
        <f>D23+D24</f>
        <v>0</v>
      </c>
      <c r="IJ22" s="20"/>
      <c r="IK22" s="37"/>
      <c r="IL22" s="37"/>
      <c r="IM22" s="37"/>
      <c r="IN22" s="37"/>
      <c r="IO22" s="31"/>
      <c r="IP22" s="32">
        <f t="shared" si="1"/>
        <v>0</v>
      </c>
      <c r="IU22" s="33">
        <f>A82</f>
        <v>21</v>
      </c>
      <c r="IV22" s="34">
        <f>D82*3+D83*2+D84</f>
        <v>0</v>
      </c>
    </row>
    <row r="23" spans="1:256" ht="60" customHeight="1" thickBot="1">
      <c r="A23" s="95"/>
      <c r="B23" s="98"/>
      <c r="C23" s="4" t="s">
        <v>10</v>
      </c>
      <c r="IJ23" s="20"/>
      <c r="IK23" s="37"/>
      <c r="IL23" s="37"/>
      <c r="IM23" s="37"/>
      <c r="IN23" s="37"/>
      <c r="IO23" s="31"/>
      <c r="IP23" s="32">
        <f t="shared" si="1"/>
        <v>0</v>
      </c>
      <c r="IU23" s="33">
        <f>A118</f>
        <v>22</v>
      </c>
      <c r="IV23" s="34">
        <f>D118*3+D119*2+D120</f>
        <v>0</v>
      </c>
    </row>
    <row r="24" spans="1:256" ht="60" customHeight="1" thickBot="1">
      <c r="A24" s="95"/>
      <c r="B24" s="98"/>
      <c r="C24" s="4" t="s">
        <v>12</v>
      </c>
      <c r="IJ24" s="20"/>
      <c r="IK24" s="37"/>
      <c r="IL24" s="37"/>
      <c r="IM24" s="37"/>
      <c r="IN24" s="37"/>
      <c r="IO24" s="31"/>
      <c r="IP24" s="32">
        <f t="shared" si="1"/>
        <v>0</v>
      </c>
      <c r="IU24" s="33">
        <f>A90</f>
        <v>23</v>
      </c>
      <c r="IV24" s="34">
        <f>D90*3+D91*2+D92</f>
        <v>0</v>
      </c>
    </row>
    <row r="25" spans="1:256" ht="60" customHeight="1" thickBot="1">
      <c r="A25" s="96"/>
      <c r="B25" s="99"/>
      <c r="C25" s="4" t="s">
        <v>14</v>
      </c>
      <c r="IJ25" s="20"/>
      <c r="IK25" s="37"/>
      <c r="IL25" s="37"/>
      <c r="IM25" s="37"/>
      <c r="IN25" s="37"/>
      <c r="IO25" s="31"/>
      <c r="IP25" s="32">
        <f t="shared" si="1"/>
        <v>0</v>
      </c>
      <c r="IU25" s="33">
        <f>A54</f>
        <v>24</v>
      </c>
      <c r="IV25" s="34">
        <f>D54*3+D55*2+D56</f>
        <v>0</v>
      </c>
    </row>
    <row r="26" spans="1:256" ht="60" customHeight="1" thickBot="1">
      <c r="A26" s="94">
        <f>A134+1</f>
        <v>7</v>
      </c>
      <c r="B26" s="97" t="s">
        <v>24</v>
      </c>
      <c r="C26" s="4" t="s">
        <v>8</v>
      </c>
      <c r="F26" s="3">
        <f>D26+D29</f>
        <v>0</v>
      </c>
      <c r="G26" s="3">
        <f>D27+D28</f>
        <v>0</v>
      </c>
      <c r="H26" s="18"/>
      <c r="IJ26" s="20"/>
      <c r="IK26" s="37"/>
      <c r="IL26" s="37"/>
      <c r="IM26" s="37"/>
      <c r="IN26" s="37"/>
      <c r="IO26" s="31"/>
      <c r="IP26" s="32">
        <f t="shared" si="1"/>
        <v>0</v>
      </c>
      <c r="IU26" s="33">
        <f>A98</f>
        <v>25</v>
      </c>
      <c r="IV26" s="34">
        <f>D98*3+D99*2+D100</f>
        <v>0</v>
      </c>
    </row>
    <row r="27" spans="1:256" ht="60" customHeight="1" thickBot="1">
      <c r="A27" s="95"/>
      <c r="B27" s="98"/>
      <c r="C27" s="4" t="s">
        <v>10</v>
      </c>
      <c r="G27" s="3"/>
      <c r="H27" s="18"/>
      <c r="IJ27" s="20"/>
      <c r="IK27" s="37"/>
      <c r="IL27" s="37"/>
      <c r="IM27" s="37"/>
      <c r="IN27" s="37"/>
      <c r="IO27" s="31"/>
      <c r="IP27" s="32">
        <f t="shared" si="1"/>
        <v>0</v>
      </c>
      <c r="IU27" s="33">
        <f>A94</f>
        <v>26</v>
      </c>
      <c r="IV27" s="34">
        <f>D94*3+D95*2+D96</f>
        <v>0</v>
      </c>
    </row>
    <row r="28" spans="1:256" ht="60" customHeight="1" thickBot="1">
      <c r="A28" s="95"/>
      <c r="B28" s="98"/>
      <c r="C28" s="4" t="s">
        <v>12</v>
      </c>
      <c r="G28" s="3"/>
      <c r="H28" s="18"/>
      <c r="IJ28" s="20"/>
      <c r="IK28" s="37"/>
      <c r="IL28" s="37"/>
      <c r="IM28" s="37"/>
      <c r="IN28" s="37"/>
      <c r="IO28" s="31"/>
      <c r="IP28" s="32">
        <f t="shared" si="1"/>
        <v>0</v>
      </c>
      <c r="IU28" s="33">
        <f>A106</f>
        <v>27</v>
      </c>
      <c r="IV28" s="34">
        <f>D106*3+D107*2+D108</f>
        <v>0</v>
      </c>
    </row>
    <row r="29" spans="1:256" ht="60" customHeight="1" thickBot="1">
      <c r="A29" s="96"/>
      <c r="B29" s="99"/>
      <c r="C29" s="4" t="s">
        <v>14</v>
      </c>
      <c r="G29" s="3"/>
      <c r="H29" s="18"/>
      <c r="IJ29" s="20"/>
      <c r="IK29" s="37"/>
      <c r="IL29" s="37"/>
      <c r="IM29" s="37"/>
      <c r="IN29" s="37"/>
      <c r="IO29" s="31"/>
      <c r="IP29" s="32">
        <f t="shared" si="1"/>
        <v>0</v>
      </c>
      <c r="IU29" s="33">
        <f>A14</f>
        <v>28</v>
      </c>
      <c r="IV29" s="34">
        <f>D14*3+D15*2+D16</f>
        <v>0</v>
      </c>
    </row>
    <row r="30" spans="1:256" ht="60" customHeight="1" thickBot="1">
      <c r="A30" s="94">
        <f>A74+1</f>
        <v>20</v>
      </c>
      <c r="B30" s="97" t="s">
        <v>25</v>
      </c>
      <c r="C30" s="4" t="s">
        <v>8</v>
      </c>
      <c r="F30" s="3">
        <f>D30+D33</f>
        <v>0</v>
      </c>
      <c r="G30" s="3">
        <f>D31+D32</f>
        <v>0</v>
      </c>
      <c r="IJ30" s="20"/>
      <c r="IK30" s="37"/>
      <c r="IL30" s="37"/>
      <c r="IM30" s="37"/>
      <c r="IN30" s="37"/>
      <c r="IO30" s="31"/>
      <c r="IP30" s="32">
        <f t="shared" si="1"/>
        <v>0</v>
      </c>
      <c r="IU30" s="33">
        <f>A114</f>
        <v>29</v>
      </c>
      <c r="IV30" s="34">
        <f>D114*3+D115*2+D116</f>
        <v>0</v>
      </c>
    </row>
    <row r="31" spans="1:256" ht="60" customHeight="1" thickBot="1">
      <c r="A31" s="95"/>
      <c r="B31" s="98"/>
      <c r="C31" s="4" t="s">
        <v>10</v>
      </c>
      <c r="IJ31" s="20"/>
      <c r="IK31" s="37"/>
      <c r="IL31" s="37"/>
      <c r="IM31" s="37"/>
      <c r="IN31" s="37"/>
      <c r="IO31" s="31"/>
      <c r="IP31" s="32">
        <f t="shared" si="1"/>
        <v>0</v>
      </c>
      <c r="IU31" s="33">
        <f>A138</f>
        <v>30</v>
      </c>
      <c r="IV31" s="34">
        <f>D138*3+D139*2+D140</f>
        <v>0</v>
      </c>
    </row>
    <row r="32" spans="1:256" ht="60" customHeight="1" thickBot="1">
      <c r="A32" s="95"/>
      <c r="B32" s="98"/>
      <c r="C32" s="4" t="s">
        <v>12</v>
      </c>
      <c r="IJ32" s="20"/>
      <c r="IK32" s="37"/>
      <c r="IL32" s="37"/>
      <c r="IM32" s="37"/>
      <c r="IN32" s="37"/>
      <c r="IO32" s="31"/>
      <c r="IP32" s="32">
        <f t="shared" si="1"/>
        <v>0</v>
      </c>
      <c r="IU32" s="33">
        <f>A122</f>
        <v>31</v>
      </c>
      <c r="IV32" s="34">
        <f>D122*3+D123*2+D124</f>
        <v>0</v>
      </c>
    </row>
    <row r="33" spans="1:256" ht="60" customHeight="1" thickBot="1">
      <c r="A33" s="96"/>
      <c r="B33" s="99"/>
      <c r="C33" s="4" t="s">
        <v>14</v>
      </c>
      <c r="IJ33" s="20"/>
      <c r="IK33" s="37"/>
      <c r="IL33" s="37"/>
      <c r="IM33" s="37"/>
      <c r="IN33" s="37"/>
      <c r="IO33" s="31"/>
      <c r="IP33" s="32">
        <f t="shared" si="1"/>
        <v>0</v>
      </c>
      <c r="IU33" s="33">
        <f>A110</f>
        <v>32</v>
      </c>
      <c r="IV33" s="34">
        <f>D110*3+D111*2+D112</f>
        <v>0</v>
      </c>
    </row>
    <row r="34" spans="1:256" ht="60" customHeight="1" thickBot="1">
      <c r="A34" s="94">
        <f>A70+1</f>
        <v>9</v>
      </c>
      <c r="B34" s="97" t="s">
        <v>26</v>
      </c>
      <c r="C34" s="4" t="s">
        <v>8</v>
      </c>
      <c r="F34" s="3">
        <f>D34+D37</f>
        <v>0</v>
      </c>
      <c r="G34" s="3">
        <f>D35+D36</f>
        <v>0</v>
      </c>
      <c r="H34" s="18"/>
      <c r="IJ34" s="20"/>
      <c r="IK34" s="37"/>
      <c r="IL34" s="37"/>
      <c r="IM34" s="37"/>
      <c r="IN34" s="37"/>
      <c r="IO34" s="31"/>
      <c r="IP34" s="32">
        <f t="shared" si="1"/>
        <v>0</v>
      </c>
      <c r="IU34" s="33">
        <f>A78</f>
        <v>33</v>
      </c>
      <c r="IV34" s="34">
        <f>D78*3+D79*2+D80</f>
        <v>0</v>
      </c>
    </row>
    <row r="35" spans="1:256" ht="60" customHeight="1" thickBot="1">
      <c r="A35" s="95"/>
      <c r="B35" s="98"/>
      <c r="C35" s="4" t="s">
        <v>10</v>
      </c>
      <c r="G35" s="3"/>
      <c r="H35" s="18"/>
      <c r="IJ35" s="20"/>
      <c r="IK35" s="37"/>
      <c r="IL35" s="37"/>
      <c r="IM35" s="37"/>
      <c r="IN35" s="37"/>
      <c r="IO35" s="31"/>
      <c r="IP35" s="32">
        <f t="shared" si="1"/>
        <v>0</v>
      </c>
      <c r="IU35" s="33">
        <f>A102</f>
        <v>34</v>
      </c>
      <c r="IV35" s="34">
        <f>D102*3+D103*2+D104</f>
        <v>0</v>
      </c>
    </row>
    <row r="36" spans="1:256" ht="60" customHeight="1" thickBot="1">
      <c r="A36" s="95"/>
      <c r="B36" s="98"/>
      <c r="C36" s="4" t="s">
        <v>12</v>
      </c>
      <c r="G36" s="3"/>
      <c r="H36" s="18"/>
      <c r="IJ36" s="20"/>
      <c r="IK36" s="37"/>
      <c r="IL36" s="37"/>
      <c r="IM36" s="37"/>
      <c r="IN36" s="37"/>
      <c r="IO36" s="31"/>
      <c r="IP36" s="32">
        <f t="shared" si="1"/>
        <v>0</v>
      </c>
      <c r="IU36" s="33">
        <f>A62</f>
        <v>35</v>
      </c>
      <c r="IV36" s="34">
        <f>D62*3+D63*2+D64</f>
        <v>0</v>
      </c>
    </row>
    <row r="37" spans="1:256" ht="60" customHeight="1" thickBot="1">
      <c r="A37" s="96"/>
      <c r="B37" s="99"/>
      <c r="C37" s="4" t="s">
        <v>14</v>
      </c>
      <c r="G37" s="3"/>
      <c r="H37" s="18"/>
      <c r="IJ37" s="20"/>
      <c r="IK37" s="37"/>
      <c r="IL37" s="37"/>
      <c r="IM37" s="37"/>
      <c r="IN37" s="37"/>
      <c r="IO37" s="38"/>
      <c r="IP37" s="32">
        <f t="shared" si="1"/>
        <v>0</v>
      </c>
      <c r="IU37" s="39">
        <f>A6</f>
        <v>36</v>
      </c>
      <c r="IV37" s="40">
        <f>D6*3+D7*2+D8</f>
        <v>0</v>
      </c>
    </row>
    <row r="38" spans="1:256" ht="60" customHeight="1" thickBot="1">
      <c r="A38" s="94">
        <f>A142+1</f>
        <v>3</v>
      </c>
      <c r="B38" s="97" t="s">
        <v>27</v>
      </c>
      <c r="C38" s="4" t="s">
        <v>8</v>
      </c>
      <c r="F38" s="3">
        <f>D38+D41</f>
        <v>0</v>
      </c>
      <c r="G38" s="3">
        <f>D39+D40</f>
        <v>0</v>
      </c>
    </row>
    <row r="39" spans="1:256" ht="60" customHeight="1" thickBot="1">
      <c r="A39" s="95"/>
      <c r="B39" s="98"/>
      <c r="C39" s="4" t="s">
        <v>10</v>
      </c>
    </row>
    <row r="40" spans="1:256" ht="60" customHeight="1" thickBot="1">
      <c r="A40" s="95"/>
      <c r="B40" s="98"/>
      <c r="C40" s="4" t="s">
        <v>12</v>
      </c>
    </row>
    <row r="41" spans="1:256" ht="60" customHeight="1" thickBot="1">
      <c r="A41" s="96"/>
      <c r="B41" s="99"/>
      <c r="C41" s="4" t="s">
        <v>14</v>
      </c>
    </row>
    <row r="42" spans="1:256" ht="60" customHeight="1" thickBot="1">
      <c r="A42" s="94">
        <f>A10+1</f>
        <v>11</v>
      </c>
      <c r="B42" s="97" t="s">
        <v>28</v>
      </c>
      <c r="C42" s="4" t="s">
        <v>8</v>
      </c>
      <c r="F42" s="3">
        <f>D42+D45</f>
        <v>0</v>
      </c>
      <c r="G42" s="3">
        <f>D43+D44</f>
        <v>0</v>
      </c>
      <c r="H42" s="18"/>
    </row>
    <row r="43" spans="1:256" ht="60" customHeight="1" thickBot="1">
      <c r="A43" s="95"/>
      <c r="B43" s="98"/>
      <c r="C43" s="4" t="s">
        <v>10</v>
      </c>
      <c r="G43" s="3"/>
      <c r="H43" s="18"/>
    </row>
    <row r="44" spans="1:256" ht="60" customHeight="1" thickBot="1">
      <c r="A44" s="95"/>
      <c r="B44" s="98"/>
      <c r="C44" s="4" t="s">
        <v>12</v>
      </c>
      <c r="G44" s="3"/>
      <c r="H44" s="18"/>
    </row>
    <row r="45" spans="1:256" ht="60" customHeight="1" thickBot="1">
      <c r="A45" s="96"/>
      <c r="B45" s="99"/>
      <c r="C45" s="4" t="s">
        <v>14</v>
      </c>
      <c r="G45" s="3"/>
      <c r="H45" s="18"/>
    </row>
    <row r="46" spans="1:256" ht="60" customHeight="1" thickBot="1">
      <c r="A46" s="94">
        <f>A66+1</f>
        <v>18</v>
      </c>
      <c r="B46" s="97" t="s">
        <v>29</v>
      </c>
      <c r="C46" s="4" t="s">
        <v>8</v>
      </c>
      <c r="F46" s="3">
        <f>D46+D49</f>
        <v>0</v>
      </c>
      <c r="G46" s="3">
        <f>D47+D48</f>
        <v>0</v>
      </c>
    </row>
    <row r="47" spans="1:256" ht="60" customHeight="1" thickBot="1">
      <c r="A47" s="95"/>
      <c r="B47" s="98"/>
      <c r="C47" s="4" t="s">
        <v>10</v>
      </c>
    </row>
    <row r="48" spans="1:256" ht="60" customHeight="1" thickBot="1">
      <c r="A48" s="95"/>
      <c r="B48" s="98"/>
      <c r="C48" s="4" t="s">
        <v>12</v>
      </c>
    </row>
    <row r="49" spans="1:8" ht="60" customHeight="1" thickBot="1">
      <c r="A49" s="96"/>
      <c r="B49" s="99"/>
      <c r="C49" s="4" t="s">
        <v>14</v>
      </c>
    </row>
    <row r="50" spans="1:8" ht="60" customHeight="1" thickBot="1">
      <c r="A50" s="94">
        <f>A86+1</f>
        <v>13</v>
      </c>
      <c r="B50" s="97" t="s">
        <v>30</v>
      </c>
      <c r="C50" s="4" t="s">
        <v>8</v>
      </c>
      <c r="F50" s="3">
        <f>D50+D53</f>
        <v>0</v>
      </c>
      <c r="G50" s="3">
        <f>D51+D52</f>
        <v>0</v>
      </c>
      <c r="H50" s="18"/>
    </row>
    <row r="51" spans="1:8" ht="60" customHeight="1" thickBot="1">
      <c r="A51" s="95"/>
      <c r="B51" s="98"/>
      <c r="C51" s="4" t="s">
        <v>10</v>
      </c>
      <c r="G51" s="3"/>
      <c r="H51" s="18"/>
    </row>
    <row r="52" spans="1:8" ht="60" customHeight="1" thickBot="1">
      <c r="A52" s="95"/>
      <c r="B52" s="98"/>
      <c r="C52" s="4" t="s">
        <v>12</v>
      </c>
      <c r="G52" s="3"/>
      <c r="H52" s="18"/>
    </row>
    <row r="53" spans="1:8" ht="60" customHeight="1" thickBot="1">
      <c r="A53" s="96"/>
      <c r="B53" s="99"/>
      <c r="C53" s="4" t="s">
        <v>14</v>
      </c>
      <c r="G53" s="3"/>
      <c r="H53" s="18"/>
    </row>
    <row r="54" spans="1:8" ht="60" customHeight="1" thickBot="1">
      <c r="A54" s="94">
        <f>A90+1</f>
        <v>24</v>
      </c>
      <c r="B54" s="97" t="s">
        <v>31</v>
      </c>
      <c r="C54" s="4" t="s">
        <v>8</v>
      </c>
      <c r="F54" s="3">
        <f>D54+D57</f>
        <v>0</v>
      </c>
      <c r="G54" s="3">
        <f>D55+D56</f>
        <v>0</v>
      </c>
    </row>
    <row r="55" spans="1:8" ht="60" customHeight="1" thickBot="1">
      <c r="A55" s="95"/>
      <c r="B55" s="98"/>
      <c r="C55" s="4" t="s">
        <v>10</v>
      </c>
    </row>
    <row r="56" spans="1:8" ht="60" customHeight="1" thickBot="1">
      <c r="A56" s="95"/>
      <c r="B56" s="98"/>
      <c r="C56" s="4" t="s">
        <v>12</v>
      </c>
    </row>
    <row r="57" spans="1:8" ht="60" customHeight="1" thickBot="1">
      <c r="A57" s="96"/>
      <c r="B57" s="99"/>
      <c r="C57" s="4" t="s">
        <v>14</v>
      </c>
    </row>
    <row r="58" spans="1:8" ht="60" customHeight="1" thickBot="1">
      <c r="A58" s="94">
        <f>A22+1</f>
        <v>15</v>
      </c>
      <c r="B58" s="97" t="s">
        <v>32</v>
      </c>
      <c r="C58" s="4" t="s">
        <v>8</v>
      </c>
      <c r="F58" s="3">
        <f>D58+D61</f>
        <v>0</v>
      </c>
      <c r="G58" s="3">
        <f>D59+D60</f>
        <v>0</v>
      </c>
      <c r="H58" s="18"/>
    </row>
    <row r="59" spans="1:8" ht="60" customHeight="1" thickBot="1">
      <c r="A59" s="95"/>
      <c r="B59" s="98"/>
      <c r="C59" s="4" t="s">
        <v>10</v>
      </c>
      <c r="G59" s="3"/>
      <c r="H59" s="18"/>
    </row>
    <row r="60" spans="1:8" ht="60" customHeight="1" thickBot="1">
      <c r="A60" s="95"/>
      <c r="B60" s="98"/>
      <c r="C60" s="4" t="s">
        <v>12</v>
      </c>
      <c r="G60" s="3"/>
      <c r="H60" s="18"/>
    </row>
    <row r="61" spans="1:8" ht="60" customHeight="1" thickBot="1">
      <c r="A61" s="96"/>
      <c r="B61" s="99"/>
      <c r="C61" s="4" t="s">
        <v>14</v>
      </c>
      <c r="G61" s="3"/>
      <c r="H61" s="18"/>
    </row>
    <row r="62" spans="1:8" ht="60" customHeight="1" thickBot="1">
      <c r="A62" s="94">
        <f>A102+1</f>
        <v>35</v>
      </c>
      <c r="B62" s="97" t="s">
        <v>33</v>
      </c>
      <c r="C62" s="4" t="s">
        <v>8</v>
      </c>
      <c r="F62" s="3">
        <f>D62+D65</f>
        <v>0</v>
      </c>
      <c r="G62" s="3">
        <f>D63+D64</f>
        <v>0</v>
      </c>
    </row>
    <row r="63" spans="1:8" ht="60" customHeight="1" thickBot="1">
      <c r="A63" s="95"/>
      <c r="B63" s="98"/>
      <c r="C63" s="4" t="s">
        <v>10</v>
      </c>
    </row>
    <row r="64" spans="1:8" ht="60" customHeight="1" thickBot="1">
      <c r="A64" s="95"/>
      <c r="B64" s="98"/>
      <c r="C64" s="4" t="s">
        <v>12</v>
      </c>
    </row>
    <row r="65" spans="1:8" ht="60" customHeight="1" thickBot="1">
      <c r="A65" s="96"/>
      <c r="B65" s="99"/>
      <c r="C65" s="4" t="s">
        <v>14</v>
      </c>
    </row>
    <row r="66" spans="1:8" ht="60" customHeight="1" thickBot="1">
      <c r="A66" s="94">
        <f>A130+1</f>
        <v>17</v>
      </c>
      <c r="B66" s="97" t="s">
        <v>34</v>
      </c>
      <c r="C66" s="4" t="s">
        <v>8</v>
      </c>
      <c r="F66" s="3">
        <f>D66+D69</f>
        <v>0</v>
      </c>
      <c r="G66" s="3">
        <f>D67+D68</f>
        <v>0</v>
      </c>
      <c r="H66" s="18"/>
    </row>
    <row r="67" spans="1:8" ht="60" customHeight="1" thickBot="1">
      <c r="A67" s="95"/>
      <c r="B67" s="98"/>
      <c r="C67" s="4" t="s">
        <v>10</v>
      </c>
      <c r="G67" s="3"/>
      <c r="H67" s="18"/>
    </row>
    <row r="68" spans="1:8" ht="60" customHeight="1" thickBot="1">
      <c r="A68" s="95"/>
      <c r="B68" s="98"/>
      <c r="C68" s="4" t="s">
        <v>12</v>
      </c>
      <c r="G68" s="3"/>
      <c r="H68" s="18"/>
    </row>
    <row r="69" spans="1:8" ht="60" customHeight="1" thickBot="1">
      <c r="A69" s="96"/>
      <c r="B69" s="99"/>
      <c r="C69" s="4" t="s">
        <v>14</v>
      </c>
      <c r="G69" s="3"/>
      <c r="H69" s="18"/>
    </row>
    <row r="70" spans="1:8" ht="60" customHeight="1" thickBot="1">
      <c r="A70" s="94">
        <f>A26+1</f>
        <v>8</v>
      </c>
      <c r="B70" s="97" t="s">
        <v>35</v>
      </c>
      <c r="C70" s="4" t="s">
        <v>8</v>
      </c>
      <c r="F70" s="3">
        <f>D70+D73</f>
        <v>0</v>
      </c>
      <c r="G70" s="3">
        <f>D71+D72</f>
        <v>0</v>
      </c>
    </row>
    <row r="71" spans="1:8" ht="60" customHeight="1" thickBot="1">
      <c r="A71" s="95"/>
      <c r="B71" s="98"/>
      <c r="C71" s="4" t="s">
        <v>10</v>
      </c>
    </row>
    <row r="72" spans="1:8" ht="60" customHeight="1" thickBot="1">
      <c r="A72" s="95"/>
      <c r="B72" s="98"/>
      <c r="C72" s="4" t="s">
        <v>12</v>
      </c>
    </row>
    <row r="73" spans="1:8" ht="60" customHeight="1" thickBot="1">
      <c r="A73" s="96"/>
      <c r="B73" s="99"/>
      <c r="C73" s="4" t="s">
        <v>14</v>
      </c>
    </row>
    <row r="74" spans="1:8" ht="60" customHeight="1" thickBot="1">
      <c r="A74" s="94">
        <f>A46+1</f>
        <v>19</v>
      </c>
      <c r="B74" s="97" t="s">
        <v>36</v>
      </c>
      <c r="C74" s="4" t="s">
        <v>8</v>
      </c>
      <c r="F74" s="3">
        <f>D74+D77</f>
        <v>0</v>
      </c>
      <c r="G74" s="3">
        <f>D75+D76</f>
        <v>0</v>
      </c>
      <c r="H74" s="18"/>
    </row>
    <row r="75" spans="1:8" ht="60" customHeight="1" thickBot="1">
      <c r="A75" s="95"/>
      <c r="B75" s="98"/>
      <c r="C75" s="4" t="s">
        <v>10</v>
      </c>
      <c r="G75" s="3"/>
      <c r="H75" s="18"/>
    </row>
    <row r="76" spans="1:8" ht="60" customHeight="1" thickBot="1">
      <c r="A76" s="95"/>
      <c r="B76" s="98"/>
      <c r="C76" s="4" t="s">
        <v>12</v>
      </c>
      <c r="G76" s="3"/>
      <c r="H76" s="18"/>
    </row>
    <row r="77" spans="1:8" ht="60" customHeight="1" thickBot="1">
      <c r="A77" s="96"/>
      <c r="B77" s="99"/>
      <c r="C77" s="4" t="s">
        <v>14</v>
      </c>
      <c r="G77" s="3"/>
      <c r="H77" s="18"/>
    </row>
    <row r="78" spans="1:8" ht="60" customHeight="1" thickBot="1">
      <c r="A78" s="94">
        <f>A110+1</f>
        <v>33</v>
      </c>
      <c r="B78" s="97" t="s">
        <v>37</v>
      </c>
      <c r="C78" s="4" t="s">
        <v>8</v>
      </c>
      <c r="F78" s="3">
        <f>D78+D81</f>
        <v>0</v>
      </c>
      <c r="G78" s="3">
        <f>D79+D80</f>
        <v>0</v>
      </c>
    </row>
    <row r="79" spans="1:8" ht="60" customHeight="1" thickBot="1">
      <c r="A79" s="95"/>
      <c r="B79" s="98"/>
      <c r="C79" s="4" t="s">
        <v>10</v>
      </c>
    </row>
    <row r="80" spans="1:8" ht="60" customHeight="1" thickBot="1">
      <c r="A80" s="95"/>
      <c r="B80" s="98"/>
      <c r="C80" s="4" t="s">
        <v>12</v>
      </c>
    </row>
    <row r="81" spans="1:8" ht="60" customHeight="1" thickBot="1">
      <c r="A81" s="96"/>
      <c r="B81" s="99"/>
      <c r="C81" s="4" t="s">
        <v>14</v>
      </c>
    </row>
    <row r="82" spans="1:8" ht="60" customHeight="1" thickBot="1">
      <c r="A82" s="94">
        <f>A30+1</f>
        <v>21</v>
      </c>
      <c r="B82" s="97" t="s">
        <v>38</v>
      </c>
      <c r="C82" s="4" t="s">
        <v>8</v>
      </c>
      <c r="F82" s="3">
        <f>D82+D85</f>
        <v>0</v>
      </c>
      <c r="G82" s="3">
        <f>D83+D84</f>
        <v>0</v>
      </c>
      <c r="H82" s="18"/>
    </row>
    <row r="83" spans="1:8" ht="60" customHeight="1" thickBot="1">
      <c r="A83" s="95"/>
      <c r="B83" s="98"/>
      <c r="C83" s="4" t="s">
        <v>10</v>
      </c>
      <c r="G83" s="3"/>
      <c r="H83" s="18"/>
    </row>
    <row r="84" spans="1:8" ht="60" customHeight="1" thickBot="1">
      <c r="A84" s="95"/>
      <c r="B84" s="98"/>
      <c r="C84" s="4" t="s">
        <v>12</v>
      </c>
      <c r="G84" s="3"/>
      <c r="H84" s="18"/>
    </row>
    <row r="85" spans="1:8" ht="60" customHeight="1" thickBot="1">
      <c r="A85" s="96"/>
      <c r="B85" s="99"/>
      <c r="C85" s="4" t="s">
        <v>14</v>
      </c>
      <c r="G85" s="3"/>
      <c r="H85" s="18"/>
    </row>
    <row r="86" spans="1:8" ht="60" customHeight="1" thickBot="1">
      <c r="A86" s="94">
        <f>A42+1</f>
        <v>12</v>
      </c>
      <c r="B86" s="97" t="s">
        <v>39</v>
      </c>
      <c r="C86" s="4" t="s">
        <v>8</v>
      </c>
      <c r="F86" s="3">
        <f>D86+D89</f>
        <v>0</v>
      </c>
      <c r="G86" s="3">
        <f>D87+D88</f>
        <v>0</v>
      </c>
    </row>
    <row r="87" spans="1:8" ht="60" customHeight="1" thickBot="1">
      <c r="A87" s="95"/>
      <c r="B87" s="98"/>
      <c r="C87" s="4" t="s">
        <v>10</v>
      </c>
    </row>
    <row r="88" spans="1:8" ht="60" customHeight="1" thickBot="1">
      <c r="A88" s="95"/>
      <c r="B88" s="98"/>
      <c r="C88" s="4" t="s">
        <v>12</v>
      </c>
    </row>
    <row r="89" spans="1:8" ht="60" customHeight="1" thickBot="1">
      <c r="A89" s="96"/>
      <c r="B89" s="99"/>
      <c r="C89" s="4" t="s">
        <v>14</v>
      </c>
    </row>
    <row r="90" spans="1:8" ht="60" customHeight="1" thickBot="1">
      <c r="A90" s="94">
        <f>A118+1</f>
        <v>23</v>
      </c>
      <c r="B90" s="97" t="s">
        <v>40</v>
      </c>
      <c r="C90" s="4" t="s">
        <v>8</v>
      </c>
      <c r="F90" s="3">
        <f>D90+D93</f>
        <v>0</v>
      </c>
      <c r="G90" s="3">
        <f>D91+D92</f>
        <v>0</v>
      </c>
      <c r="H90" s="18"/>
    </row>
    <row r="91" spans="1:8" ht="60" customHeight="1" thickBot="1">
      <c r="A91" s="95"/>
      <c r="B91" s="98"/>
      <c r="C91" s="4" t="s">
        <v>10</v>
      </c>
      <c r="G91" s="3"/>
      <c r="H91" s="18"/>
    </row>
    <row r="92" spans="1:8" ht="60" customHeight="1" thickBot="1">
      <c r="A92" s="95"/>
      <c r="B92" s="98"/>
      <c r="C92" s="4" t="s">
        <v>12</v>
      </c>
      <c r="G92" s="3"/>
      <c r="H92" s="18"/>
    </row>
    <row r="93" spans="1:8" ht="60" customHeight="1" thickBot="1">
      <c r="A93" s="96"/>
      <c r="B93" s="99"/>
      <c r="C93" s="4" t="s">
        <v>14</v>
      </c>
      <c r="G93" s="3"/>
      <c r="H93" s="18"/>
    </row>
    <row r="94" spans="1:8" ht="60" customHeight="1" thickBot="1">
      <c r="A94" s="94">
        <f>A98+1</f>
        <v>26</v>
      </c>
      <c r="B94" s="97" t="s">
        <v>41</v>
      </c>
      <c r="C94" s="4" t="s">
        <v>8</v>
      </c>
      <c r="F94" s="3">
        <f>D94+D97</f>
        <v>0</v>
      </c>
      <c r="G94" s="3">
        <f>D95+D96</f>
        <v>0</v>
      </c>
    </row>
    <row r="95" spans="1:8" ht="60" customHeight="1" thickBot="1">
      <c r="A95" s="95"/>
      <c r="B95" s="98"/>
      <c r="C95" s="4" t="s">
        <v>10</v>
      </c>
    </row>
    <row r="96" spans="1:8" ht="60" customHeight="1" thickBot="1">
      <c r="A96" s="95"/>
      <c r="B96" s="98"/>
      <c r="C96" s="4" t="s">
        <v>12</v>
      </c>
    </row>
    <row r="97" spans="1:256" ht="60" customHeight="1" thickBot="1">
      <c r="A97" s="96"/>
      <c r="B97" s="99"/>
      <c r="C97" s="4" t="s">
        <v>14</v>
      </c>
    </row>
    <row r="98" spans="1:256" ht="60" customHeight="1" thickBot="1">
      <c r="A98" s="94">
        <f>A54+1</f>
        <v>25</v>
      </c>
      <c r="B98" s="97" t="s">
        <v>42</v>
      </c>
      <c r="C98" s="4" t="s">
        <v>8</v>
      </c>
      <c r="F98" s="3">
        <f>D98+D101</f>
        <v>0</v>
      </c>
      <c r="G98" s="3">
        <f>D99+D100</f>
        <v>0</v>
      </c>
      <c r="H98" s="18"/>
    </row>
    <row r="99" spans="1:256" ht="60" customHeight="1" thickBot="1">
      <c r="A99" s="95"/>
      <c r="B99" s="98"/>
      <c r="C99" s="4" t="s">
        <v>10</v>
      </c>
      <c r="G99" s="3"/>
      <c r="H99" s="18"/>
    </row>
    <row r="100" spans="1:256" ht="60" customHeight="1" thickBot="1">
      <c r="A100" s="95"/>
      <c r="B100" s="98"/>
      <c r="C100" s="4" t="s">
        <v>12</v>
      </c>
      <c r="G100" s="3"/>
      <c r="H100" s="18"/>
    </row>
    <row r="101" spans="1:256" ht="60" customHeight="1" thickBot="1">
      <c r="A101" s="96"/>
      <c r="B101" s="99"/>
      <c r="C101" s="4" t="s">
        <v>14</v>
      </c>
      <c r="G101" s="3"/>
      <c r="H101" s="18"/>
    </row>
    <row r="102" spans="1:256" ht="60" customHeight="1" thickBot="1">
      <c r="A102" s="94">
        <f>A78+1</f>
        <v>34</v>
      </c>
      <c r="B102" s="97" t="s">
        <v>43</v>
      </c>
      <c r="C102" s="4" t="s">
        <v>8</v>
      </c>
      <c r="F102" s="3">
        <f>D102+D105</f>
        <v>0</v>
      </c>
      <c r="G102" s="3">
        <f>D103+D104</f>
        <v>0</v>
      </c>
    </row>
    <row r="103" spans="1:256" ht="60" customHeight="1" thickBot="1">
      <c r="A103" s="95"/>
      <c r="B103" s="98"/>
      <c r="C103" s="4" t="s">
        <v>10</v>
      </c>
    </row>
    <row r="104" spans="1:256" ht="60" customHeight="1" thickBot="1">
      <c r="A104" s="95"/>
      <c r="B104" s="98"/>
      <c r="C104" s="4" t="s">
        <v>12</v>
      </c>
      <c r="IU104" s="17"/>
      <c r="IV104" s="17"/>
    </row>
    <row r="105" spans="1:256" ht="60" customHeight="1" thickBot="1">
      <c r="A105" s="96"/>
      <c r="B105" s="99"/>
      <c r="C105" s="4" t="s">
        <v>14</v>
      </c>
      <c r="IU105" s="17"/>
      <c r="IV105" s="17"/>
    </row>
    <row r="106" spans="1:256" ht="60" customHeight="1" thickBot="1">
      <c r="A106" s="94">
        <f>A94+1</f>
        <v>27</v>
      </c>
      <c r="B106" s="97" t="s">
        <v>44</v>
      </c>
      <c r="C106" s="4" t="s">
        <v>8</v>
      </c>
      <c r="F106" s="3">
        <f>D106+D109</f>
        <v>0</v>
      </c>
      <c r="G106" s="3">
        <f>D107+D108</f>
        <v>0</v>
      </c>
      <c r="H106" s="18"/>
      <c r="IU106" s="17"/>
      <c r="IV106" s="17"/>
    </row>
    <row r="107" spans="1:256" ht="60" customHeight="1" thickBot="1">
      <c r="A107" s="95"/>
      <c r="B107" s="98"/>
      <c r="C107" s="4" t="s">
        <v>10</v>
      </c>
      <c r="G107" s="3"/>
      <c r="H107" s="18"/>
      <c r="IU107" s="17"/>
      <c r="IV107" s="17"/>
    </row>
    <row r="108" spans="1:256" ht="60" customHeight="1" thickBot="1">
      <c r="A108" s="95"/>
      <c r="B108" s="98"/>
      <c r="C108" s="4" t="s">
        <v>12</v>
      </c>
      <c r="G108" s="3"/>
      <c r="H108" s="18"/>
      <c r="IU108" s="17"/>
      <c r="IV108" s="17"/>
    </row>
    <row r="109" spans="1:256" ht="60" customHeight="1" thickBot="1">
      <c r="A109" s="96"/>
      <c r="B109" s="99"/>
      <c r="C109" s="4" t="s">
        <v>14</v>
      </c>
      <c r="G109" s="3"/>
      <c r="H109" s="18"/>
      <c r="IU109" s="17"/>
      <c r="IV109" s="17"/>
    </row>
    <row r="110" spans="1:256" ht="60" customHeight="1" thickBot="1">
      <c r="A110" s="94">
        <f>A122+1</f>
        <v>32</v>
      </c>
      <c r="B110" s="97" t="s">
        <v>45</v>
      </c>
      <c r="C110" s="4" t="s">
        <v>8</v>
      </c>
      <c r="F110" s="3">
        <f>D110+D113</f>
        <v>0</v>
      </c>
      <c r="G110" s="3">
        <f>D111+D112</f>
        <v>0</v>
      </c>
      <c r="IU110" s="17"/>
      <c r="IV110" s="17"/>
    </row>
    <row r="111" spans="1:256" ht="60" customHeight="1" thickBot="1">
      <c r="A111" s="95"/>
      <c r="B111" s="98"/>
      <c r="C111" s="4" t="s">
        <v>10</v>
      </c>
      <c r="IU111" s="17"/>
      <c r="IV111" s="17"/>
    </row>
    <row r="112" spans="1:256" ht="60" customHeight="1" thickBot="1">
      <c r="A112" s="95"/>
      <c r="B112" s="98"/>
      <c r="C112" s="4" t="s">
        <v>12</v>
      </c>
      <c r="IU112" s="17"/>
      <c r="IV112" s="17"/>
    </row>
    <row r="113" spans="1:256" ht="60" customHeight="1" thickBot="1">
      <c r="A113" s="96"/>
      <c r="B113" s="99"/>
      <c r="C113" s="4" t="s">
        <v>14</v>
      </c>
      <c r="IU113" s="17"/>
      <c r="IV113" s="17"/>
    </row>
    <row r="114" spans="1:256" ht="60" customHeight="1" thickBot="1">
      <c r="A114" s="94">
        <f>A14+1</f>
        <v>29</v>
      </c>
      <c r="B114" s="97" t="s">
        <v>46</v>
      </c>
      <c r="C114" s="4" t="s">
        <v>8</v>
      </c>
      <c r="F114" s="3">
        <f>D114+D117</f>
        <v>0</v>
      </c>
      <c r="G114" s="3">
        <f>D115+D116</f>
        <v>0</v>
      </c>
      <c r="H114" s="18"/>
      <c r="IU114" s="17"/>
      <c r="IV114" s="17"/>
    </row>
    <row r="115" spans="1:256" ht="60" customHeight="1" thickBot="1">
      <c r="A115" s="95"/>
      <c r="B115" s="98"/>
      <c r="C115" s="4" t="s">
        <v>10</v>
      </c>
      <c r="G115" s="3"/>
      <c r="H115" s="18"/>
      <c r="IU115" s="17"/>
      <c r="IV115" s="17"/>
    </row>
    <row r="116" spans="1:256" ht="60" customHeight="1" thickBot="1">
      <c r="A116" s="95"/>
      <c r="B116" s="98"/>
      <c r="C116" s="4" t="s">
        <v>12</v>
      </c>
      <c r="G116" s="3"/>
      <c r="H116" s="18"/>
      <c r="IU116" s="17"/>
      <c r="IV116" s="17"/>
    </row>
    <row r="117" spans="1:256" ht="60" customHeight="1" thickBot="1">
      <c r="A117" s="96"/>
      <c r="B117" s="99"/>
      <c r="C117" s="4" t="s">
        <v>14</v>
      </c>
      <c r="G117" s="3"/>
      <c r="H117" s="18"/>
    </row>
    <row r="118" spans="1:256" ht="60" customHeight="1" thickBot="1">
      <c r="A118" s="94">
        <f>A82+1</f>
        <v>22</v>
      </c>
      <c r="B118" s="97" t="s">
        <v>47</v>
      </c>
      <c r="C118" s="4" t="s">
        <v>8</v>
      </c>
      <c r="F118" s="3">
        <f>D118+D121</f>
        <v>0</v>
      </c>
      <c r="G118" s="3">
        <f>D119+D120</f>
        <v>0</v>
      </c>
    </row>
    <row r="119" spans="1:256" ht="60" customHeight="1" thickBot="1">
      <c r="A119" s="95"/>
      <c r="B119" s="98"/>
      <c r="C119" s="4" t="s">
        <v>10</v>
      </c>
    </row>
    <row r="120" spans="1:256" ht="60" customHeight="1" thickBot="1">
      <c r="A120" s="95"/>
      <c r="B120" s="98"/>
      <c r="C120" s="4" t="s">
        <v>12</v>
      </c>
    </row>
    <row r="121" spans="1:256" ht="60" customHeight="1" thickBot="1">
      <c r="A121" s="96"/>
      <c r="B121" s="99"/>
      <c r="C121" s="4" t="s">
        <v>14</v>
      </c>
    </row>
    <row r="122" spans="1:256" ht="60" customHeight="1" thickBot="1">
      <c r="A122" s="94">
        <f>A138+1</f>
        <v>31</v>
      </c>
      <c r="B122" s="97" t="s">
        <v>48</v>
      </c>
      <c r="C122" s="4" t="s">
        <v>8</v>
      </c>
      <c r="F122" s="3">
        <f>D122+D125</f>
        <v>0</v>
      </c>
      <c r="G122" s="3">
        <f>D123+D124</f>
        <v>0</v>
      </c>
      <c r="H122" s="18"/>
    </row>
    <row r="123" spans="1:256" ht="60" customHeight="1" thickBot="1">
      <c r="A123" s="95"/>
      <c r="B123" s="98"/>
      <c r="C123" s="4" t="s">
        <v>10</v>
      </c>
      <c r="G123" s="3"/>
      <c r="H123" s="18"/>
    </row>
    <row r="124" spans="1:256" ht="60" customHeight="1" thickBot="1">
      <c r="A124" s="95"/>
      <c r="B124" s="98"/>
      <c r="C124" s="4" t="s">
        <v>12</v>
      </c>
      <c r="G124" s="3"/>
      <c r="H124" s="18"/>
    </row>
    <row r="125" spans="1:256" ht="60" customHeight="1" thickBot="1">
      <c r="A125" s="96"/>
      <c r="B125" s="99"/>
      <c r="C125" s="4" t="s">
        <v>14</v>
      </c>
      <c r="G125" s="3"/>
      <c r="H125" s="18"/>
    </row>
    <row r="126" spans="1:256" ht="60" customHeight="1" thickBot="1">
      <c r="A126" s="94">
        <f>A38+1</f>
        <v>4</v>
      </c>
      <c r="B126" s="97" t="s">
        <v>49</v>
      </c>
      <c r="C126" s="4" t="s">
        <v>8</v>
      </c>
      <c r="F126" s="3">
        <f>D126+D129</f>
        <v>0</v>
      </c>
      <c r="G126" s="3">
        <f>D127+D128</f>
        <v>0</v>
      </c>
    </row>
    <row r="127" spans="1:256" ht="60" customHeight="1" thickBot="1">
      <c r="A127" s="95"/>
      <c r="B127" s="98"/>
      <c r="C127" s="4" t="s">
        <v>10</v>
      </c>
    </row>
    <row r="128" spans="1:256" ht="60" customHeight="1" thickBot="1">
      <c r="A128" s="95"/>
      <c r="B128" s="98"/>
      <c r="C128" s="4" t="s">
        <v>12</v>
      </c>
    </row>
    <row r="129" spans="1:256" ht="60" customHeight="1" thickBot="1">
      <c r="A129" s="96"/>
      <c r="B129" s="99"/>
      <c r="C129" s="4" t="s">
        <v>14</v>
      </c>
    </row>
    <row r="130" spans="1:256" ht="60" customHeight="1" thickBot="1">
      <c r="A130" s="94">
        <f>A58+1</f>
        <v>16</v>
      </c>
      <c r="B130" s="97" t="s">
        <v>50</v>
      </c>
      <c r="C130" s="4" t="s">
        <v>8</v>
      </c>
      <c r="F130" s="3">
        <f>D130+D133</f>
        <v>0</v>
      </c>
      <c r="G130" s="3">
        <f>D131+D132</f>
        <v>0</v>
      </c>
      <c r="H130" s="18"/>
    </row>
    <row r="131" spans="1:256" ht="60" customHeight="1" thickBot="1">
      <c r="A131" s="95"/>
      <c r="B131" s="98"/>
      <c r="C131" s="4" t="s">
        <v>10</v>
      </c>
      <c r="G131" s="3"/>
      <c r="H131" s="18"/>
    </row>
    <row r="132" spans="1:256" ht="60" customHeight="1" thickBot="1">
      <c r="A132" s="95"/>
      <c r="B132" s="98"/>
      <c r="C132" s="4" t="s">
        <v>12</v>
      </c>
      <c r="G132" s="3"/>
      <c r="H132" s="18"/>
    </row>
    <row r="133" spans="1:256" ht="60" customHeight="1" thickBot="1">
      <c r="A133" s="96"/>
      <c r="B133" s="99"/>
      <c r="C133" s="4" t="s">
        <v>14</v>
      </c>
      <c r="G133" s="3"/>
      <c r="H133" s="18"/>
    </row>
    <row r="134" spans="1:256" ht="60" customHeight="1" thickBot="1">
      <c r="A134" s="94">
        <f>A18+1</f>
        <v>6</v>
      </c>
      <c r="B134" s="97" t="s">
        <v>51</v>
      </c>
      <c r="C134" s="4" t="s">
        <v>8</v>
      </c>
      <c r="F134" s="3">
        <f>D134+D137</f>
        <v>0</v>
      </c>
      <c r="G134" s="3">
        <f>D135+D136</f>
        <v>0</v>
      </c>
    </row>
    <row r="135" spans="1:256" ht="60" customHeight="1" thickBot="1">
      <c r="A135" s="95"/>
      <c r="B135" s="98"/>
      <c r="C135" s="4" t="s">
        <v>10</v>
      </c>
    </row>
    <row r="136" spans="1:256" ht="60" customHeight="1" thickBot="1">
      <c r="A136" s="95"/>
      <c r="B136" s="98"/>
      <c r="C136" s="4" t="s">
        <v>12</v>
      </c>
    </row>
    <row r="137" spans="1:256" ht="60" customHeight="1" thickBot="1">
      <c r="A137" s="96"/>
      <c r="B137" s="99"/>
      <c r="C137" s="4" t="s">
        <v>14</v>
      </c>
    </row>
    <row r="138" spans="1:256" ht="60" customHeight="1" thickBot="1">
      <c r="A138" s="94">
        <f>A114+1</f>
        <v>30</v>
      </c>
      <c r="B138" s="97" t="s">
        <v>52</v>
      </c>
      <c r="C138" s="4" t="s">
        <v>8</v>
      </c>
      <c r="F138" s="3">
        <f>D138+D141</f>
        <v>0</v>
      </c>
      <c r="G138" s="3">
        <f>D139+D140</f>
        <v>0</v>
      </c>
      <c r="H138" s="18"/>
    </row>
    <row r="139" spans="1:256" ht="60" customHeight="1" thickBot="1">
      <c r="A139" s="95"/>
      <c r="B139" s="98"/>
      <c r="C139" s="4" t="s">
        <v>10</v>
      </c>
      <c r="G139" s="3"/>
      <c r="H139" s="18"/>
    </row>
    <row r="140" spans="1:256" ht="60" customHeight="1" thickBot="1">
      <c r="A140" s="95"/>
      <c r="B140" s="98"/>
      <c r="C140" s="4" t="s">
        <v>12</v>
      </c>
      <c r="G140" s="3"/>
      <c r="H140" s="18"/>
    </row>
    <row r="141" spans="1:256" ht="60" customHeight="1" thickBot="1">
      <c r="A141" s="96"/>
      <c r="B141" s="99"/>
      <c r="C141" s="4" t="s">
        <v>14</v>
      </c>
      <c r="G141" s="3"/>
      <c r="H141" s="18"/>
      <c r="IU141" s="17"/>
      <c r="IV141" s="17"/>
    </row>
    <row r="142" spans="1:256" ht="60" customHeight="1" thickBot="1">
      <c r="A142" s="94">
        <f>A2+1</f>
        <v>2</v>
      </c>
      <c r="B142" s="97" t="s">
        <v>53</v>
      </c>
      <c r="C142" s="4" t="s">
        <v>8</v>
      </c>
      <c r="F142" s="3">
        <f>D142+D145</f>
        <v>0</v>
      </c>
      <c r="G142" s="3">
        <f>D143+D144</f>
        <v>0</v>
      </c>
      <c r="IU142" s="17"/>
      <c r="IV142" s="17"/>
    </row>
    <row r="143" spans="1:256" ht="60" customHeight="1" thickBot="1">
      <c r="A143" s="95"/>
      <c r="B143" s="98"/>
      <c r="C143" s="4" t="s">
        <v>10</v>
      </c>
      <c r="IU143" s="17"/>
      <c r="IV143" s="17"/>
    </row>
    <row r="144" spans="1:256" ht="60" customHeight="1" thickBot="1">
      <c r="A144" s="95"/>
      <c r="B144" s="98"/>
      <c r="C144" s="4" t="s">
        <v>12</v>
      </c>
      <c r="IU144" s="17"/>
      <c r="IV144" s="17"/>
    </row>
    <row r="145" spans="1:256" ht="60" customHeight="1" thickBot="1">
      <c r="A145" s="96"/>
      <c r="B145" s="99"/>
      <c r="C145" s="4" t="s">
        <v>14</v>
      </c>
      <c r="IU145" s="17"/>
      <c r="IV145" s="17"/>
    </row>
    <row r="146" spans="1:256" ht="60" customHeight="1" thickBot="1">
      <c r="B146" s="100" t="s">
        <v>54</v>
      </c>
      <c r="C146" s="101"/>
      <c r="D146" s="1"/>
      <c r="G146" s="3"/>
      <c r="H146" s="18"/>
      <c r="IG146" s="44"/>
      <c r="IH146" s="44"/>
      <c r="IJ146" s="20"/>
      <c r="IK146" s="21"/>
      <c r="IL146" s="21"/>
      <c r="IM146" s="22" t="s">
        <v>3</v>
      </c>
      <c r="IN146" s="22" t="s">
        <v>4</v>
      </c>
      <c r="IO146" s="23"/>
      <c r="IP146" s="24"/>
      <c r="IU146" s="26" t="s">
        <v>5</v>
      </c>
      <c r="IV146" s="27" t="s">
        <v>6</v>
      </c>
    </row>
    <row r="147" spans="1:256" s="12" customFormat="1" ht="60" customHeight="1">
      <c r="A147" s="42"/>
      <c r="C147" s="13"/>
      <c r="D147" s="16"/>
      <c r="F147" s="14"/>
      <c r="G147" s="14"/>
      <c r="IG147" s="15"/>
      <c r="IH147" s="15"/>
      <c r="II147" s="15"/>
      <c r="IJ147" s="17"/>
      <c r="IK147" s="17"/>
      <c r="IL147" s="17"/>
      <c r="IM147" s="17"/>
      <c r="IN147" s="17"/>
      <c r="IO147" s="17"/>
      <c r="IP147" s="17"/>
      <c r="IQ147" s="17"/>
      <c r="IR147" s="17"/>
      <c r="IS147" s="17"/>
      <c r="IT147" s="17"/>
      <c r="IU147" s="17"/>
      <c r="IV147" s="17"/>
    </row>
    <row r="148" spans="1:256" s="12" customFormat="1" ht="60" customHeight="1">
      <c r="A148" s="42"/>
      <c r="C148" s="13"/>
      <c r="F148" s="14"/>
      <c r="G148" s="14"/>
      <c r="IG148" s="15"/>
      <c r="IH148" s="15"/>
      <c r="II148" s="15"/>
      <c r="IJ148" s="17"/>
      <c r="IK148" s="17"/>
      <c r="IL148" s="17"/>
      <c r="IM148" s="17"/>
      <c r="IN148" s="17"/>
      <c r="IO148" s="17"/>
      <c r="IP148" s="17"/>
      <c r="IQ148" s="17"/>
      <c r="IR148" s="17"/>
      <c r="IS148" s="17"/>
      <c r="IT148" s="17"/>
      <c r="IU148" s="17"/>
      <c r="IV148" s="17"/>
    </row>
    <row r="149" spans="1:256" s="12" customFormat="1" ht="60" customHeight="1">
      <c r="A149" s="42"/>
      <c r="C149" s="13"/>
      <c r="F149" s="14"/>
      <c r="G149" s="14"/>
      <c r="IG149" s="15"/>
      <c r="IH149" s="15"/>
      <c r="II149" s="15"/>
      <c r="IJ149" s="17"/>
      <c r="IK149" s="17"/>
      <c r="IL149" s="17"/>
      <c r="IM149" s="17"/>
      <c r="IN149" s="17"/>
      <c r="IO149" s="17"/>
      <c r="IP149" s="17"/>
      <c r="IQ149" s="17"/>
      <c r="IR149" s="17"/>
      <c r="IS149" s="17"/>
      <c r="IT149" s="17"/>
      <c r="IU149" s="17"/>
      <c r="IV149" s="17"/>
    </row>
    <row r="150" spans="1:256" s="12" customFormat="1" ht="60" customHeight="1">
      <c r="A150" s="42"/>
      <c r="C150" s="13"/>
      <c r="F150" s="14"/>
      <c r="G150" s="14"/>
      <c r="IG150" s="15"/>
      <c r="IH150" s="15"/>
      <c r="II150" s="15"/>
      <c r="IJ150" s="17"/>
      <c r="IK150" s="17"/>
      <c r="IL150" s="17"/>
      <c r="IM150" s="17"/>
      <c r="IN150" s="17"/>
      <c r="IO150" s="17"/>
      <c r="IP150" s="17"/>
      <c r="IQ150" s="17"/>
      <c r="IR150" s="17"/>
      <c r="IS150" s="17"/>
      <c r="IT150" s="17"/>
      <c r="IU150" s="17"/>
      <c r="IV150" s="17"/>
    </row>
    <row r="151" spans="1:256" s="12" customFormat="1" ht="60" customHeight="1">
      <c r="A151" s="42"/>
      <c r="C151" s="13"/>
      <c r="F151" s="14"/>
      <c r="G151" s="14"/>
      <c r="IG151" s="15"/>
      <c r="IH151" s="15"/>
      <c r="II151" s="15"/>
      <c r="IJ151" s="17"/>
      <c r="IK151" s="17"/>
      <c r="IL151" s="17"/>
      <c r="IM151" s="17"/>
      <c r="IN151" s="17"/>
      <c r="IO151" s="17"/>
      <c r="IP151" s="17"/>
      <c r="IQ151" s="17"/>
      <c r="IR151" s="17"/>
      <c r="IS151" s="17"/>
      <c r="IT151" s="17"/>
      <c r="IU151" s="17"/>
      <c r="IV151" s="17"/>
    </row>
    <row r="152" spans="1:256" s="12" customFormat="1" ht="60" customHeight="1">
      <c r="A152" s="42"/>
      <c r="C152" s="13"/>
      <c r="F152" s="14"/>
      <c r="G152" s="14"/>
      <c r="IG152" s="15"/>
      <c r="IH152" s="15"/>
      <c r="II152" s="15"/>
      <c r="IJ152" s="17"/>
      <c r="IK152" s="17"/>
      <c r="IL152" s="17"/>
      <c r="IM152" s="17"/>
      <c r="IN152" s="17"/>
      <c r="IO152" s="17"/>
      <c r="IP152" s="17"/>
      <c r="IQ152" s="17"/>
      <c r="IR152" s="17"/>
      <c r="IS152" s="17"/>
      <c r="IT152" s="17"/>
      <c r="IU152" s="17"/>
      <c r="IV152" s="17"/>
    </row>
    <row r="153" spans="1:256" s="12" customFormat="1" ht="60" customHeight="1">
      <c r="A153" s="42"/>
      <c r="C153" s="13"/>
      <c r="F153" s="14"/>
      <c r="G153" s="14"/>
      <c r="IG153" s="15"/>
      <c r="IH153" s="15"/>
      <c r="II153" s="15"/>
      <c r="IJ153" s="17"/>
      <c r="IK153" s="17"/>
      <c r="IL153" s="17"/>
      <c r="IM153" s="17"/>
      <c r="IN153" s="17"/>
      <c r="IO153" s="17"/>
      <c r="IP153" s="17"/>
      <c r="IQ153" s="17"/>
      <c r="IR153" s="17"/>
      <c r="IS153" s="17"/>
      <c r="IT153" s="17"/>
      <c r="IU153" s="17"/>
      <c r="IV153" s="17"/>
    </row>
    <row r="154" spans="1:256" s="12" customFormat="1" ht="60" customHeight="1">
      <c r="A154" s="42"/>
      <c r="C154" s="13"/>
      <c r="F154" s="14"/>
      <c r="G154" s="14"/>
      <c r="IG154" s="15"/>
      <c r="IH154" s="15"/>
      <c r="II154" s="15"/>
      <c r="IJ154" s="17"/>
      <c r="IK154" s="17"/>
      <c r="IL154" s="17"/>
      <c r="IM154" s="17"/>
      <c r="IN154" s="17"/>
      <c r="IO154" s="17"/>
      <c r="IP154" s="17"/>
      <c r="IQ154" s="17"/>
      <c r="IR154" s="17"/>
      <c r="IS154" s="17"/>
      <c r="IT154" s="17"/>
      <c r="IU154" s="17"/>
      <c r="IV154" s="17"/>
    </row>
    <row r="155" spans="1:256" s="12" customFormat="1" ht="60" customHeight="1">
      <c r="A155" s="42"/>
      <c r="C155" s="13"/>
      <c r="F155" s="14"/>
      <c r="G155" s="14"/>
      <c r="IG155" s="15"/>
      <c r="IH155" s="15"/>
      <c r="II155" s="15"/>
      <c r="IJ155" s="17"/>
      <c r="IK155" s="17"/>
      <c r="IL155" s="17"/>
      <c r="IM155" s="17"/>
      <c r="IN155" s="17"/>
      <c r="IO155" s="17"/>
      <c r="IP155" s="17"/>
      <c r="IQ155" s="17"/>
      <c r="IR155" s="17"/>
      <c r="IS155" s="17"/>
      <c r="IT155" s="17"/>
      <c r="IU155" s="17"/>
      <c r="IV155" s="17"/>
    </row>
    <row r="156" spans="1:256" s="12" customFormat="1" ht="60" customHeight="1">
      <c r="A156" s="42"/>
      <c r="C156" s="13"/>
      <c r="F156" s="14"/>
      <c r="G156" s="14"/>
      <c r="IG156" s="15"/>
      <c r="IH156" s="15"/>
      <c r="II156" s="15"/>
      <c r="IJ156" s="17"/>
      <c r="IK156" s="17"/>
      <c r="IL156" s="17"/>
      <c r="IM156" s="17"/>
      <c r="IN156" s="17"/>
      <c r="IO156" s="17"/>
      <c r="IP156" s="17"/>
      <c r="IQ156" s="17"/>
      <c r="IR156" s="17"/>
      <c r="IS156" s="17"/>
      <c r="IT156" s="17"/>
      <c r="IU156" s="17"/>
      <c r="IV156" s="17"/>
    </row>
    <row r="157" spans="1:256" s="12" customFormat="1" ht="60" customHeight="1">
      <c r="A157" s="42"/>
      <c r="C157" s="13"/>
      <c r="F157" s="14"/>
      <c r="G157" s="14"/>
      <c r="IG157" s="15"/>
      <c r="IH157" s="15"/>
      <c r="II157" s="15"/>
      <c r="IJ157" s="17"/>
      <c r="IK157" s="17"/>
      <c r="IL157" s="17"/>
      <c r="IM157" s="17"/>
      <c r="IN157" s="17"/>
      <c r="IO157" s="17"/>
      <c r="IP157" s="17"/>
      <c r="IQ157" s="17"/>
      <c r="IR157" s="17"/>
      <c r="IS157" s="17"/>
      <c r="IT157" s="17"/>
      <c r="IU157" s="17"/>
      <c r="IV157" s="17"/>
    </row>
    <row r="158" spans="1:256" s="12" customFormat="1" ht="60" customHeight="1">
      <c r="A158" s="42"/>
      <c r="C158" s="13"/>
      <c r="F158" s="14"/>
      <c r="G158" s="14"/>
      <c r="IG158" s="15"/>
      <c r="IH158" s="15"/>
      <c r="II158" s="15"/>
      <c r="IJ158" s="17"/>
      <c r="IK158" s="17"/>
      <c r="IL158" s="17"/>
      <c r="IM158" s="17"/>
      <c r="IN158" s="17"/>
      <c r="IO158" s="17"/>
      <c r="IP158" s="17"/>
      <c r="IQ158" s="17"/>
      <c r="IR158" s="17"/>
      <c r="IS158" s="17"/>
      <c r="IT158" s="17"/>
      <c r="IU158" s="17"/>
      <c r="IV158" s="17"/>
    </row>
    <row r="159" spans="1:256" s="12" customFormat="1" ht="60" customHeight="1">
      <c r="A159" s="42"/>
      <c r="C159" s="13"/>
      <c r="F159" s="14"/>
      <c r="G159" s="14"/>
      <c r="IG159" s="15"/>
      <c r="IH159" s="15"/>
      <c r="II159" s="15"/>
      <c r="IJ159" s="17"/>
      <c r="IK159" s="17"/>
      <c r="IL159" s="17"/>
      <c r="IM159" s="17"/>
      <c r="IN159" s="17"/>
      <c r="IO159" s="17"/>
      <c r="IP159" s="17"/>
      <c r="IQ159" s="17"/>
      <c r="IR159" s="17"/>
      <c r="IS159" s="17"/>
      <c r="IT159" s="17"/>
      <c r="IU159" s="17"/>
      <c r="IV159" s="17"/>
    </row>
    <row r="160" spans="1:256" s="12" customFormat="1" ht="60" customHeight="1">
      <c r="A160" s="42"/>
      <c r="C160" s="13"/>
      <c r="F160" s="14"/>
      <c r="G160" s="14"/>
      <c r="IG160" s="15"/>
      <c r="IH160" s="15"/>
      <c r="II160" s="15"/>
      <c r="IJ160" s="17"/>
      <c r="IK160" s="17"/>
      <c r="IL160" s="17"/>
      <c r="IM160" s="17"/>
      <c r="IN160" s="17"/>
      <c r="IO160" s="17"/>
      <c r="IP160" s="17"/>
      <c r="IQ160" s="17"/>
      <c r="IR160" s="17"/>
      <c r="IS160" s="17"/>
      <c r="IT160" s="17"/>
      <c r="IU160" s="17"/>
      <c r="IV160" s="17"/>
    </row>
    <row r="161" spans="1:256" s="12" customFormat="1" ht="60" customHeight="1">
      <c r="A161" s="42"/>
      <c r="C161" s="13"/>
      <c r="F161" s="14"/>
      <c r="G161" s="14"/>
      <c r="IG161" s="15"/>
      <c r="IH161" s="15"/>
      <c r="II161" s="15"/>
      <c r="IJ161" s="17"/>
      <c r="IK161" s="17"/>
      <c r="IL161" s="17"/>
      <c r="IM161" s="17"/>
      <c r="IN161" s="17"/>
      <c r="IO161" s="17"/>
      <c r="IP161" s="17"/>
      <c r="IQ161" s="17"/>
      <c r="IR161" s="17"/>
      <c r="IS161" s="17"/>
      <c r="IT161" s="17"/>
      <c r="IU161" s="17"/>
      <c r="IV161" s="17"/>
    </row>
    <row r="162" spans="1:256" s="12" customFormat="1" ht="60" customHeight="1">
      <c r="A162" s="42"/>
      <c r="C162" s="13"/>
      <c r="F162" s="14"/>
      <c r="G162" s="14"/>
      <c r="IG162" s="15"/>
      <c r="IH162" s="15"/>
      <c r="II162" s="15"/>
      <c r="IJ162" s="17"/>
      <c r="IK162" s="17"/>
      <c r="IL162" s="17"/>
      <c r="IM162" s="17"/>
      <c r="IN162" s="17"/>
      <c r="IO162" s="17"/>
      <c r="IP162" s="17"/>
      <c r="IQ162" s="17"/>
      <c r="IR162" s="17"/>
      <c r="IS162" s="17"/>
      <c r="IT162" s="17"/>
      <c r="IU162" s="17"/>
      <c r="IV162" s="17"/>
    </row>
    <row r="163" spans="1:256" s="12" customFormat="1" ht="60" customHeight="1">
      <c r="A163" s="42"/>
      <c r="C163" s="13"/>
      <c r="F163" s="14"/>
      <c r="G163" s="14"/>
      <c r="IG163" s="15"/>
      <c r="IH163" s="15"/>
      <c r="II163" s="15"/>
      <c r="IJ163" s="17"/>
      <c r="IK163" s="17"/>
      <c r="IL163" s="17"/>
      <c r="IM163" s="17"/>
      <c r="IN163" s="17"/>
      <c r="IO163" s="17"/>
      <c r="IP163" s="17"/>
      <c r="IQ163" s="17"/>
      <c r="IR163" s="17"/>
      <c r="IS163" s="17"/>
      <c r="IT163" s="17"/>
      <c r="IU163" s="17"/>
      <c r="IV163" s="17"/>
    </row>
    <row r="164" spans="1:256" s="12" customFormat="1" ht="60" customHeight="1">
      <c r="A164" s="42"/>
      <c r="C164" s="13"/>
      <c r="F164" s="14"/>
      <c r="G164" s="14"/>
      <c r="IG164" s="15"/>
      <c r="IH164" s="15"/>
      <c r="II164" s="15"/>
      <c r="IJ164" s="17"/>
      <c r="IK164" s="17"/>
      <c r="IL164" s="17"/>
      <c r="IM164" s="17"/>
      <c r="IN164" s="17"/>
      <c r="IO164" s="17"/>
      <c r="IP164" s="17"/>
      <c r="IQ164" s="17"/>
      <c r="IR164" s="17"/>
      <c r="IS164" s="17"/>
      <c r="IT164" s="17"/>
      <c r="IU164" s="17"/>
      <c r="IV164" s="17"/>
    </row>
    <row r="165" spans="1:256" s="12" customFormat="1" ht="60" customHeight="1">
      <c r="A165" s="42"/>
      <c r="C165" s="13"/>
      <c r="F165" s="14"/>
      <c r="G165" s="14"/>
      <c r="IG165" s="15"/>
      <c r="IH165" s="15"/>
      <c r="II165" s="15"/>
      <c r="IJ165" s="17"/>
      <c r="IK165" s="17"/>
      <c r="IL165" s="17"/>
      <c r="IM165" s="17"/>
      <c r="IN165" s="17"/>
      <c r="IO165" s="17"/>
      <c r="IP165" s="17"/>
      <c r="IQ165" s="17"/>
      <c r="IR165" s="17"/>
      <c r="IS165" s="17"/>
      <c r="IT165" s="17"/>
      <c r="IU165" s="17"/>
      <c r="IV165" s="17"/>
    </row>
    <row r="166" spans="1:256" s="12" customFormat="1" ht="60" customHeight="1">
      <c r="A166" s="42"/>
      <c r="C166" s="13"/>
      <c r="F166" s="14"/>
      <c r="G166" s="14"/>
      <c r="IG166" s="15"/>
      <c r="IH166" s="15"/>
      <c r="II166" s="15"/>
      <c r="IJ166" s="17"/>
      <c r="IK166" s="17"/>
      <c r="IL166" s="17"/>
      <c r="IM166" s="17"/>
      <c r="IN166" s="17"/>
      <c r="IO166" s="17"/>
      <c r="IP166" s="17"/>
      <c r="IQ166" s="17"/>
      <c r="IR166" s="17"/>
      <c r="IS166" s="17"/>
      <c r="IT166" s="17"/>
      <c r="IU166" s="17"/>
      <c r="IV166" s="17"/>
    </row>
    <row r="167" spans="1:256" s="12" customFormat="1" ht="60" customHeight="1">
      <c r="A167" s="42"/>
      <c r="C167" s="13"/>
      <c r="F167" s="14"/>
      <c r="G167" s="14"/>
      <c r="IG167" s="15"/>
      <c r="IH167" s="15"/>
      <c r="II167" s="15"/>
      <c r="IJ167" s="17"/>
      <c r="IK167" s="17"/>
      <c r="IL167" s="17"/>
      <c r="IM167" s="17"/>
      <c r="IN167" s="17"/>
      <c r="IO167" s="17"/>
      <c r="IP167" s="17"/>
      <c r="IQ167" s="17"/>
      <c r="IR167" s="17"/>
      <c r="IS167" s="17"/>
      <c r="IT167" s="17"/>
      <c r="IU167" s="17"/>
      <c r="IV167" s="17"/>
    </row>
    <row r="168" spans="1:256" s="12" customFormat="1" ht="60" customHeight="1">
      <c r="A168" s="42"/>
      <c r="C168" s="13"/>
      <c r="F168" s="14"/>
      <c r="G168" s="14"/>
      <c r="IG168" s="15"/>
      <c r="IH168" s="15"/>
      <c r="II168" s="15"/>
      <c r="IJ168" s="17"/>
      <c r="IK168" s="17"/>
      <c r="IL168" s="17"/>
      <c r="IM168" s="17"/>
      <c r="IN168" s="17"/>
      <c r="IO168" s="17"/>
      <c r="IP168" s="17"/>
      <c r="IQ168" s="17"/>
      <c r="IR168" s="17"/>
      <c r="IS168" s="17"/>
      <c r="IT168" s="17"/>
      <c r="IU168" s="17"/>
      <c r="IV168" s="17"/>
    </row>
    <row r="169" spans="1:256" s="12" customFormat="1" ht="60" customHeight="1">
      <c r="A169" s="42"/>
      <c r="C169" s="13"/>
      <c r="F169" s="14"/>
      <c r="G169" s="14"/>
      <c r="IG169" s="15"/>
      <c r="IH169" s="15"/>
      <c r="II169" s="15"/>
      <c r="IJ169" s="17"/>
      <c r="IK169" s="17"/>
      <c r="IL169" s="17"/>
      <c r="IM169" s="17"/>
      <c r="IN169" s="17"/>
      <c r="IO169" s="17"/>
      <c r="IP169" s="17"/>
      <c r="IQ169" s="17"/>
      <c r="IR169" s="17"/>
      <c r="IS169" s="17"/>
      <c r="IT169" s="17"/>
      <c r="IU169" s="17"/>
      <c r="IV169" s="17"/>
    </row>
    <row r="170" spans="1:256" s="12" customFormat="1" ht="60" customHeight="1">
      <c r="A170" s="42"/>
      <c r="C170" s="13"/>
      <c r="F170" s="14"/>
      <c r="G170" s="14"/>
      <c r="IG170" s="15"/>
      <c r="IH170" s="15"/>
      <c r="II170" s="15"/>
      <c r="IJ170" s="17"/>
      <c r="IK170" s="17"/>
      <c r="IL170" s="17"/>
      <c r="IM170" s="17"/>
      <c r="IN170" s="17"/>
      <c r="IO170" s="17"/>
      <c r="IP170" s="17"/>
      <c r="IQ170" s="17"/>
      <c r="IR170" s="17"/>
      <c r="IS170" s="17"/>
      <c r="IT170" s="17"/>
      <c r="IU170" s="17"/>
      <c r="IV170" s="17"/>
    </row>
    <row r="171" spans="1:256" s="12" customFormat="1" ht="60" customHeight="1">
      <c r="A171" s="42"/>
      <c r="C171" s="13"/>
      <c r="F171" s="14"/>
      <c r="G171" s="14"/>
      <c r="IG171" s="15"/>
      <c r="IH171" s="15"/>
      <c r="II171" s="15"/>
      <c r="IJ171" s="17"/>
      <c r="IK171" s="17"/>
      <c r="IL171" s="17"/>
      <c r="IM171" s="17"/>
      <c r="IN171" s="17"/>
      <c r="IO171" s="17"/>
      <c r="IP171" s="17"/>
      <c r="IQ171" s="17"/>
      <c r="IR171" s="17"/>
      <c r="IS171" s="17"/>
      <c r="IT171" s="17"/>
      <c r="IU171" s="17"/>
      <c r="IV171" s="17"/>
    </row>
    <row r="172" spans="1:256" s="12" customFormat="1" ht="60" customHeight="1">
      <c r="A172" s="42"/>
      <c r="C172" s="13"/>
      <c r="F172" s="14"/>
      <c r="G172" s="14"/>
      <c r="IG172" s="15"/>
      <c r="IH172" s="15"/>
      <c r="II172" s="15"/>
      <c r="IJ172" s="17"/>
      <c r="IK172" s="17"/>
      <c r="IL172" s="17"/>
      <c r="IM172" s="17"/>
      <c r="IN172" s="17"/>
      <c r="IO172" s="17"/>
      <c r="IP172" s="17"/>
      <c r="IQ172" s="17"/>
      <c r="IR172" s="17"/>
      <c r="IS172" s="17"/>
      <c r="IT172" s="17"/>
      <c r="IU172" s="17"/>
      <c r="IV172" s="17"/>
    </row>
    <row r="173" spans="1:256" s="12" customFormat="1" ht="60" customHeight="1">
      <c r="A173" s="42"/>
      <c r="C173" s="13"/>
      <c r="F173" s="14"/>
      <c r="G173" s="14"/>
      <c r="IG173" s="15"/>
      <c r="IH173" s="15"/>
      <c r="II173" s="15"/>
      <c r="IJ173" s="17"/>
      <c r="IK173" s="17"/>
      <c r="IL173" s="17"/>
      <c r="IM173" s="17"/>
      <c r="IN173" s="17"/>
      <c r="IO173" s="17"/>
      <c r="IP173" s="17"/>
      <c r="IQ173" s="17"/>
      <c r="IR173" s="17"/>
      <c r="IS173" s="17"/>
      <c r="IT173" s="17"/>
      <c r="IU173" s="17"/>
      <c r="IV173" s="17"/>
    </row>
    <row r="174" spans="1:256" s="12" customFormat="1" ht="60" customHeight="1">
      <c r="A174" s="42"/>
      <c r="C174" s="13"/>
      <c r="F174" s="14"/>
      <c r="G174" s="14"/>
      <c r="IG174" s="15"/>
      <c r="IH174" s="15"/>
      <c r="II174" s="15"/>
      <c r="IJ174" s="17"/>
      <c r="IK174" s="17"/>
      <c r="IL174" s="17"/>
      <c r="IM174" s="17"/>
      <c r="IN174" s="17"/>
      <c r="IO174" s="17"/>
      <c r="IP174" s="17"/>
      <c r="IQ174" s="17"/>
      <c r="IR174" s="17"/>
      <c r="IS174" s="17"/>
      <c r="IT174" s="17"/>
      <c r="IU174" s="17"/>
      <c r="IV174" s="17"/>
    </row>
    <row r="175" spans="1:256" s="12" customFormat="1" ht="60" customHeight="1">
      <c r="A175" s="42"/>
      <c r="C175" s="13"/>
      <c r="F175" s="14"/>
      <c r="G175" s="14"/>
      <c r="IG175" s="15"/>
      <c r="IH175" s="15"/>
      <c r="II175" s="15"/>
      <c r="IJ175" s="17"/>
      <c r="IK175" s="17"/>
      <c r="IL175" s="17"/>
      <c r="IM175" s="17"/>
      <c r="IN175" s="17"/>
      <c r="IO175" s="17"/>
      <c r="IP175" s="17"/>
      <c r="IQ175" s="17"/>
      <c r="IR175" s="17"/>
      <c r="IS175" s="17"/>
      <c r="IT175" s="17"/>
      <c r="IU175" s="17"/>
      <c r="IV175" s="17"/>
    </row>
    <row r="176" spans="1:256" s="12" customFormat="1" ht="60" customHeight="1">
      <c r="A176" s="42"/>
      <c r="C176" s="13"/>
      <c r="F176" s="14"/>
      <c r="G176" s="14"/>
      <c r="IG176" s="15"/>
      <c r="IH176" s="15"/>
      <c r="II176" s="15"/>
      <c r="IJ176" s="17"/>
      <c r="IK176" s="17"/>
      <c r="IL176" s="17"/>
      <c r="IM176" s="17"/>
      <c r="IN176" s="17"/>
      <c r="IO176" s="17"/>
      <c r="IP176" s="17"/>
      <c r="IQ176" s="17"/>
      <c r="IR176" s="17"/>
      <c r="IS176" s="17"/>
      <c r="IT176" s="17"/>
      <c r="IU176" s="17"/>
      <c r="IV176" s="17"/>
    </row>
    <row r="177" spans="1:256" s="12" customFormat="1" ht="60" customHeight="1">
      <c r="A177" s="42"/>
      <c r="C177" s="13"/>
      <c r="F177" s="14"/>
      <c r="G177" s="14"/>
      <c r="IG177" s="15"/>
      <c r="IH177" s="15"/>
      <c r="II177" s="15"/>
      <c r="IJ177" s="17"/>
      <c r="IK177" s="17"/>
      <c r="IL177" s="17"/>
      <c r="IM177" s="17"/>
      <c r="IN177" s="17"/>
      <c r="IO177" s="17"/>
      <c r="IP177" s="17"/>
      <c r="IQ177" s="17"/>
      <c r="IR177" s="17"/>
      <c r="IS177" s="17"/>
      <c r="IT177" s="17"/>
      <c r="IU177" s="17"/>
      <c r="IV177" s="17"/>
    </row>
    <row r="178" spans="1:256" s="12" customFormat="1" ht="60" customHeight="1">
      <c r="A178" s="42"/>
      <c r="C178" s="13"/>
      <c r="F178" s="14"/>
      <c r="G178" s="14"/>
      <c r="IG178" s="15"/>
      <c r="IH178" s="15"/>
      <c r="II178" s="15"/>
      <c r="IJ178" s="17"/>
      <c r="IK178" s="17"/>
      <c r="IL178" s="17"/>
      <c r="IM178" s="17"/>
      <c r="IN178" s="17"/>
      <c r="IO178" s="17"/>
      <c r="IP178" s="17"/>
      <c r="IQ178" s="17"/>
      <c r="IR178" s="17"/>
      <c r="IS178" s="17"/>
      <c r="IT178" s="17"/>
      <c r="IU178" s="17"/>
      <c r="IV178" s="17"/>
    </row>
    <row r="179" spans="1:256" s="12" customFormat="1" ht="60" customHeight="1">
      <c r="A179" s="42"/>
      <c r="C179" s="13"/>
      <c r="F179" s="14"/>
      <c r="G179" s="14"/>
      <c r="IG179" s="15"/>
      <c r="IH179" s="15"/>
      <c r="II179" s="15"/>
      <c r="IJ179" s="17"/>
      <c r="IK179" s="17"/>
      <c r="IL179" s="17"/>
      <c r="IM179" s="17"/>
      <c r="IN179" s="17"/>
      <c r="IO179" s="17"/>
      <c r="IP179" s="17"/>
      <c r="IQ179" s="17"/>
      <c r="IR179" s="17"/>
      <c r="IS179" s="17"/>
      <c r="IT179" s="17"/>
      <c r="IU179" s="17"/>
      <c r="IV179" s="17"/>
    </row>
    <row r="180" spans="1:256" s="12" customFormat="1" ht="60" customHeight="1">
      <c r="A180" s="42"/>
      <c r="C180" s="13"/>
      <c r="F180" s="14"/>
      <c r="G180" s="14"/>
      <c r="IG180" s="15"/>
      <c r="IH180" s="15"/>
      <c r="II180" s="15"/>
      <c r="IJ180" s="17"/>
      <c r="IK180" s="17"/>
      <c r="IL180" s="17"/>
      <c r="IM180" s="17"/>
      <c r="IN180" s="17"/>
      <c r="IO180" s="17"/>
      <c r="IP180" s="17"/>
      <c r="IQ180" s="17"/>
      <c r="IR180" s="17"/>
      <c r="IS180" s="17"/>
      <c r="IT180" s="17"/>
      <c r="IU180" s="17"/>
      <c r="IV180" s="17"/>
    </row>
    <row r="181" spans="1:256" s="12" customFormat="1" ht="60" customHeight="1">
      <c r="A181" s="42"/>
      <c r="C181" s="13"/>
      <c r="F181" s="14"/>
      <c r="G181" s="14"/>
      <c r="IG181" s="15"/>
      <c r="IH181" s="15"/>
      <c r="II181" s="15"/>
      <c r="IJ181" s="17"/>
      <c r="IK181" s="17"/>
      <c r="IL181" s="17"/>
      <c r="IM181" s="17"/>
      <c r="IN181" s="17"/>
      <c r="IO181" s="17"/>
      <c r="IP181" s="17"/>
      <c r="IQ181" s="17"/>
      <c r="IR181" s="17"/>
      <c r="IS181" s="17"/>
      <c r="IT181" s="17"/>
      <c r="IU181" s="17"/>
      <c r="IV181" s="17"/>
    </row>
    <row r="182" spans="1:256" s="12" customFormat="1" ht="60" customHeight="1">
      <c r="A182" s="42"/>
      <c r="C182" s="13"/>
      <c r="F182" s="14"/>
      <c r="G182" s="14"/>
      <c r="IG182" s="15"/>
      <c r="IH182" s="15"/>
      <c r="II182" s="15"/>
      <c r="IJ182" s="17"/>
      <c r="IK182" s="17"/>
      <c r="IL182" s="17"/>
      <c r="IM182" s="17"/>
      <c r="IN182" s="17"/>
      <c r="IO182" s="17"/>
      <c r="IP182" s="17"/>
      <c r="IQ182" s="17"/>
      <c r="IR182" s="17"/>
      <c r="IS182" s="17"/>
      <c r="IT182" s="17"/>
      <c r="IU182" s="17"/>
      <c r="IV182" s="17"/>
    </row>
    <row r="183" spans="1:256" s="12" customFormat="1" ht="60" customHeight="1">
      <c r="A183" s="42"/>
      <c r="C183" s="13"/>
      <c r="F183" s="14"/>
      <c r="G183" s="14"/>
      <c r="IG183" s="15"/>
      <c r="IH183" s="15"/>
      <c r="II183" s="15"/>
      <c r="IJ183" s="17"/>
      <c r="IK183" s="17"/>
      <c r="IL183" s="17"/>
      <c r="IM183" s="17"/>
      <c r="IN183" s="17"/>
      <c r="IO183" s="17"/>
      <c r="IP183" s="17"/>
      <c r="IQ183" s="17"/>
      <c r="IR183" s="17"/>
      <c r="IS183" s="17"/>
      <c r="IT183" s="17"/>
      <c r="IU183" s="17"/>
      <c r="IV183" s="17"/>
    </row>
    <row r="184" spans="1:256" s="12" customFormat="1" ht="60" customHeight="1">
      <c r="A184" s="42"/>
      <c r="C184" s="13"/>
      <c r="F184" s="14"/>
      <c r="G184" s="14"/>
      <c r="IG184" s="15"/>
      <c r="IH184" s="15"/>
      <c r="II184" s="15"/>
      <c r="IJ184" s="17"/>
      <c r="IK184" s="17"/>
      <c r="IL184" s="17"/>
      <c r="IM184" s="17"/>
      <c r="IN184" s="17"/>
      <c r="IO184" s="17"/>
      <c r="IP184" s="17"/>
      <c r="IQ184" s="17"/>
      <c r="IR184" s="17"/>
      <c r="IS184" s="17"/>
      <c r="IT184" s="17"/>
      <c r="IU184" s="17"/>
      <c r="IV184" s="17"/>
    </row>
    <row r="185" spans="1:256" s="12" customFormat="1" ht="60" customHeight="1">
      <c r="A185" s="42"/>
      <c r="C185" s="13"/>
      <c r="F185" s="14"/>
      <c r="G185" s="14"/>
      <c r="IG185" s="15"/>
      <c r="IH185" s="15"/>
      <c r="II185" s="15"/>
      <c r="IJ185" s="17"/>
      <c r="IK185" s="17"/>
      <c r="IL185" s="17"/>
      <c r="IM185" s="17"/>
      <c r="IN185" s="17"/>
      <c r="IO185" s="17"/>
      <c r="IP185" s="17"/>
      <c r="IQ185" s="17"/>
      <c r="IR185" s="17"/>
      <c r="IS185" s="17"/>
      <c r="IT185" s="17"/>
      <c r="IU185" s="17"/>
      <c r="IV185" s="17"/>
    </row>
    <row r="186" spans="1:256" s="12" customFormat="1" ht="60" customHeight="1">
      <c r="A186" s="42"/>
      <c r="C186" s="13"/>
      <c r="F186" s="14"/>
      <c r="G186" s="14"/>
      <c r="IG186" s="15"/>
      <c r="IH186" s="15"/>
      <c r="II186" s="15"/>
      <c r="IJ186" s="17"/>
      <c r="IK186" s="17"/>
      <c r="IL186" s="17"/>
      <c r="IM186" s="17"/>
      <c r="IN186" s="17"/>
      <c r="IO186" s="17"/>
      <c r="IP186" s="17"/>
      <c r="IQ186" s="17"/>
      <c r="IR186" s="17"/>
      <c r="IS186" s="17"/>
      <c r="IT186" s="17"/>
      <c r="IU186" s="17"/>
      <c r="IV186" s="17"/>
    </row>
    <row r="187" spans="1:256" s="12" customFormat="1" ht="60" customHeight="1">
      <c r="A187" s="42"/>
      <c r="C187" s="13"/>
      <c r="F187" s="14"/>
      <c r="G187" s="14"/>
      <c r="IG187" s="15"/>
      <c r="IH187" s="15"/>
      <c r="II187" s="15"/>
      <c r="IJ187" s="17"/>
      <c r="IK187" s="17"/>
      <c r="IL187" s="17"/>
      <c r="IM187" s="17"/>
      <c r="IN187" s="17"/>
      <c r="IO187" s="17"/>
      <c r="IP187" s="17"/>
      <c r="IQ187" s="17"/>
      <c r="IR187" s="17"/>
      <c r="IS187" s="17"/>
      <c r="IT187" s="17"/>
      <c r="IU187" s="17"/>
      <c r="IV187" s="17"/>
    </row>
    <row r="188" spans="1:256" s="12" customFormat="1" ht="60" customHeight="1">
      <c r="A188" s="42"/>
      <c r="C188" s="13"/>
      <c r="F188" s="14"/>
      <c r="G188" s="14"/>
      <c r="IG188" s="15"/>
      <c r="IH188" s="15"/>
      <c r="II188" s="15"/>
      <c r="IJ188" s="17"/>
      <c r="IK188" s="17"/>
      <c r="IL188" s="17"/>
      <c r="IM188" s="17"/>
      <c r="IN188" s="17"/>
      <c r="IO188" s="17"/>
      <c r="IP188" s="17"/>
      <c r="IQ188" s="17"/>
      <c r="IR188" s="17"/>
      <c r="IS188" s="17"/>
      <c r="IT188" s="17"/>
      <c r="IU188" s="17"/>
      <c r="IV188" s="17"/>
    </row>
    <row r="189" spans="1:256" s="12" customFormat="1" ht="60" customHeight="1">
      <c r="A189" s="42"/>
      <c r="C189" s="13"/>
      <c r="F189" s="14"/>
      <c r="G189" s="14"/>
      <c r="IG189" s="15"/>
      <c r="IH189" s="15"/>
      <c r="II189" s="15"/>
      <c r="IJ189" s="17"/>
      <c r="IK189" s="17"/>
      <c r="IL189" s="17"/>
      <c r="IM189" s="17"/>
      <c r="IN189" s="17"/>
      <c r="IO189" s="17"/>
      <c r="IP189" s="17"/>
      <c r="IQ189" s="17"/>
      <c r="IR189" s="17"/>
      <c r="IS189" s="17"/>
      <c r="IT189" s="17"/>
      <c r="IU189" s="17"/>
      <c r="IV189" s="17"/>
    </row>
    <row r="190" spans="1:256" s="12" customFormat="1" ht="60" customHeight="1">
      <c r="A190" s="42"/>
      <c r="C190" s="13"/>
      <c r="F190" s="14"/>
      <c r="G190" s="14"/>
      <c r="IG190" s="15"/>
      <c r="IH190" s="15"/>
      <c r="II190" s="15"/>
      <c r="IJ190" s="17"/>
      <c r="IK190" s="17"/>
      <c r="IL190" s="17"/>
      <c r="IM190" s="17"/>
      <c r="IN190" s="17"/>
      <c r="IO190" s="17"/>
      <c r="IP190" s="17"/>
      <c r="IQ190" s="17"/>
      <c r="IR190" s="17"/>
      <c r="IS190" s="17"/>
      <c r="IT190" s="17"/>
      <c r="IU190" s="17"/>
      <c r="IV190" s="17"/>
    </row>
    <row r="191" spans="1:256" s="12" customFormat="1" ht="60" customHeight="1">
      <c r="A191" s="42"/>
      <c r="C191" s="13"/>
      <c r="F191" s="14"/>
      <c r="G191" s="14"/>
      <c r="IG191" s="15"/>
      <c r="IH191" s="15"/>
      <c r="II191" s="15"/>
      <c r="IJ191" s="17"/>
      <c r="IK191" s="17"/>
      <c r="IL191" s="17"/>
      <c r="IM191" s="17"/>
      <c r="IN191" s="17"/>
      <c r="IO191" s="17"/>
      <c r="IP191" s="17"/>
      <c r="IQ191" s="17"/>
      <c r="IR191" s="17"/>
      <c r="IS191" s="17"/>
      <c r="IT191" s="17"/>
      <c r="IU191" s="17"/>
      <c r="IV191" s="17"/>
    </row>
    <row r="192" spans="1:256" s="12" customFormat="1" ht="60" customHeight="1">
      <c r="A192" s="42"/>
      <c r="C192" s="13"/>
      <c r="F192" s="14"/>
      <c r="G192" s="14"/>
      <c r="IG192" s="15"/>
      <c r="IH192" s="15"/>
      <c r="II192" s="15"/>
      <c r="IJ192" s="17"/>
      <c r="IK192" s="17"/>
      <c r="IL192" s="17"/>
      <c r="IM192" s="17"/>
      <c r="IN192" s="17"/>
      <c r="IO192" s="17"/>
      <c r="IP192" s="17"/>
      <c r="IQ192" s="17"/>
      <c r="IR192" s="17"/>
      <c r="IS192" s="17"/>
      <c r="IT192" s="17"/>
      <c r="IU192" s="17"/>
      <c r="IV192" s="17"/>
    </row>
    <row r="193" spans="1:256" s="12" customFormat="1" ht="60" customHeight="1">
      <c r="A193" s="42"/>
      <c r="C193" s="13"/>
      <c r="F193" s="14"/>
      <c r="G193" s="14"/>
      <c r="IG193" s="15"/>
      <c r="IH193" s="15"/>
      <c r="II193" s="15"/>
      <c r="IJ193" s="17"/>
      <c r="IK193" s="17"/>
      <c r="IL193" s="17"/>
      <c r="IM193" s="17"/>
      <c r="IN193" s="17"/>
      <c r="IO193" s="17"/>
      <c r="IP193" s="17"/>
      <c r="IQ193" s="17"/>
      <c r="IR193" s="17"/>
      <c r="IS193" s="17"/>
      <c r="IT193" s="17"/>
      <c r="IU193" s="17"/>
      <c r="IV193" s="17"/>
    </row>
    <row r="194" spans="1:256" s="12" customFormat="1" ht="60" customHeight="1">
      <c r="A194" s="42"/>
      <c r="C194" s="13"/>
      <c r="F194" s="14"/>
      <c r="G194" s="14"/>
      <c r="IG194" s="15"/>
      <c r="IH194" s="15"/>
      <c r="II194" s="15"/>
      <c r="IJ194" s="17"/>
      <c r="IK194" s="17"/>
      <c r="IL194" s="17"/>
      <c r="IM194" s="17"/>
      <c r="IN194" s="17"/>
      <c r="IO194" s="17"/>
      <c r="IP194" s="17"/>
      <c r="IQ194" s="17"/>
      <c r="IR194" s="17"/>
      <c r="IS194" s="17"/>
      <c r="IT194" s="17"/>
      <c r="IU194" s="17"/>
      <c r="IV194" s="17"/>
    </row>
    <row r="195" spans="1:256" s="12" customFormat="1" ht="60" customHeight="1">
      <c r="A195" s="42"/>
      <c r="C195" s="13"/>
      <c r="F195" s="14"/>
      <c r="G195" s="14"/>
      <c r="IG195" s="15"/>
      <c r="IH195" s="15"/>
      <c r="II195" s="15"/>
      <c r="IJ195" s="17"/>
      <c r="IK195" s="17"/>
      <c r="IL195" s="17"/>
      <c r="IM195" s="17"/>
      <c r="IN195" s="17"/>
      <c r="IO195" s="17"/>
      <c r="IP195" s="17"/>
      <c r="IQ195" s="17"/>
      <c r="IR195" s="17"/>
      <c r="IS195" s="17"/>
      <c r="IT195" s="17"/>
      <c r="IU195" s="17"/>
      <c r="IV195" s="17"/>
    </row>
    <row r="196" spans="1:256" s="12" customFormat="1" ht="60" customHeight="1">
      <c r="A196" s="42"/>
      <c r="C196" s="13"/>
      <c r="F196" s="14"/>
      <c r="G196" s="14"/>
      <c r="IG196" s="15"/>
      <c r="IH196" s="15"/>
      <c r="II196" s="15"/>
      <c r="IJ196" s="17"/>
      <c r="IK196" s="17"/>
      <c r="IL196" s="17"/>
      <c r="IM196" s="17"/>
      <c r="IN196" s="17"/>
      <c r="IO196" s="17"/>
      <c r="IP196" s="17"/>
      <c r="IQ196" s="17"/>
      <c r="IR196" s="17"/>
      <c r="IS196" s="17"/>
      <c r="IT196" s="17"/>
      <c r="IU196" s="17"/>
      <c r="IV196" s="17"/>
    </row>
    <row r="197" spans="1:256" s="12" customFormat="1" ht="60" customHeight="1">
      <c r="A197" s="42"/>
      <c r="C197" s="13"/>
      <c r="F197" s="14"/>
      <c r="G197" s="14"/>
      <c r="IG197" s="15"/>
      <c r="IH197" s="15"/>
      <c r="II197" s="15"/>
      <c r="IJ197" s="17"/>
      <c r="IK197" s="17"/>
      <c r="IL197" s="17"/>
      <c r="IM197" s="17"/>
      <c r="IN197" s="17"/>
      <c r="IO197" s="17"/>
      <c r="IP197" s="17"/>
      <c r="IQ197" s="17"/>
      <c r="IR197" s="17"/>
      <c r="IS197" s="17"/>
      <c r="IT197" s="17"/>
      <c r="IU197" s="17"/>
      <c r="IV197" s="17"/>
    </row>
    <row r="198" spans="1:256" s="12" customFormat="1" ht="60" customHeight="1">
      <c r="A198" s="42"/>
      <c r="C198" s="13"/>
      <c r="F198" s="14"/>
      <c r="G198" s="14"/>
      <c r="IG198" s="15"/>
      <c r="IH198" s="15"/>
      <c r="II198" s="15"/>
      <c r="IJ198" s="17"/>
      <c r="IK198" s="17"/>
      <c r="IL198" s="17"/>
      <c r="IM198" s="17"/>
      <c r="IN198" s="17"/>
      <c r="IO198" s="17"/>
      <c r="IP198" s="17"/>
      <c r="IQ198" s="17"/>
      <c r="IR198" s="17"/>
      <c r="IS198" s="17"/>
      <c r="IT198" s="17"/>
      <c r="IU198" s="17"/>
      <c r="IV198" s="17"/>
    </row>
    <row r="199" spans="1:256" s="12" customFormat="1" ht="60" customHeight="1">
      <c r="A199" s="42"/>
      <c r="C199" s="13"/>
      <c r="F199" s="14"/>
      <c r="G199" s="14"/>
      <c r="IG199" s="15"/>
      <c r="IH199" s="15"/>
      <c r="II199" s="15"/>
      <c r="IJ199" s="17"/>
      <c r="IK199" s="17"/>
      <c r="IL199" s="17"/>
      <c r="IM199" s="17"/>
      <c r="IN199" s="17"/>
      <c r="IO199" s="17"/>
      <c r="IP199" s="17"/>
      <c r="IQ199" s="17"/>
      <c r="IR199" s="17"/>
      <c r="IS199" s="17"/>
      <c r="IT199" s="17"/>
      <c r="IU199" s="17"/>
      <c r="IV199" s="17"/>
    </row>
    <row r="200" spans="1:256" s="12" customFormat="1" ht="60" customHeight="1">
      <c r="A200" s="42"/>
      <c r="C200" s="13"/>
      <c r="F200" s="14"/>
      <c r="G200" s="14"/>
      <c r="IG200" s="15"/>
      <c r="IH200" s="15"/>
      <c r="II200" s="15"/>
      <c r="IJ200" s="17"/>
      <c r="IK200" s="17"/>
      <c r="IL200" s="17"/>
      <c r="IM200" s="17"/>
      <c r="IN200" s="17"/>
      <c r="IO200" s="17"/>
      <c r="IP200" s="17"/>
      <c r="IQ200" s="17"/>
      <c r="IR200" s="17"/>
      <c r="IS200" s="17"/>
      <c r="IT200" s="17"/>
      <c r="IU200" s="17"/>
      <c r="IV200" s="17"/>
    </row>
    <row r="201" spans="1:256" s="12" customFormat="1" ht="60" customHeight="1">
      <c r="A201" s="42"/>
      <c r="C201" s="13"/>
      <c r="F201" s="14"/>
      <c r="G201" s="14"/>
      <c r="IG201" s="15"/>
      <c r="IH201" s="15"/>
      <c r="II201" s="15"/>
      <c r="IJ201" s="17"/>
      <c r="IK201" s="17"/>
      <c r="IL201" s="17"/>
      <c r="IM201" s="17"/>
      <c r="IN201" s="17"/>
      <c r="IO201" s="17"/>
      <c r="IP201" s="17"/>
      <c r="IQ201" s="17"/>
      <c r="IR201" s="17"/>
      <c r="IS201" s="17"/>
      <c r="IT201" s="17"/>
      <c r="IU201" s="17"/>
      <c r="IV201" s="17"/>
    </row>
    <row r="202" spans="1:256" s="12" customFormat="1" ht="60" customHeight="1">
      <c r="A202" s="42"/>
      <c r="C202" s="13"/>
      <c r="F202" s="14"/>
      <c r="G202" s="14"/>
      <c r="IG202" s="15"/>
      <c r="IH202" s="15"/>
      <c r="II202" s="15"/>
      <c r="IJ202" s="17"/>
      <c r="IK202" s="17"/>
      <c r="IL202" s="17"/>
      <c r="IM202" s="17"/>
      <c r="IN202" s="17"/>
      <c r="IO202" s="17"/>
      <c r="IP202" s="17"/>
      <c r="IQ202" s="17"/>
      <c r="IR202" s="17"/>
      <c r="IS202" s="17"/>
      <c r="IT202" s="17"/>
      <c r="IU202" s="17"/>
      <c r="IV202" s="17"/>
    </row>
    <row r="203" spans="1:256" s="12" customFormat="1" ht="60" customHeight="1">
      <c r="A203" s="42"/>
      <c r="C203" s="13"/>
      <c r="F203" s="14"/>
      <c r="G203" s="14"/>
      <c r="IG203" s="15"/>
      <c r="IH203" s="15"/>
      <c r="II203" s="15"/>
      <c r="IJ203" s="17"/>
      <c r="IK203" s="17"/>
      <c r="IL203" s="17"/>
      <c r="IM203" s="17"/>
      <c r="IN203" s="17"/>
      <c r="IO203" s="17"/>
      <c r="IP203" s="17"/>
      <c r="IQ203" s="17"/>
      <c r="IR203" s="17"/>
      <c r="IS203" s="17"/>
      <c r="IT203" s="17"/>
      <c r="IU203" s="17"/>
      <c r="IV203" s="17"/>
    </row>
    <row r="204" spans="1:256" s="12" customFormat="1" ht="60" customHeight="1">
      <c r="A204" s="42"/>
      <c r="C204" s="13"/>
      <c r="F204" s="14"/>
      <c r="G204" s="14"/>
      <c r="IG204" s="15"/>
      <c r="IH204" s="15"/>
      <c r="II204" s="15"/>
      <c r="IJ204" s="17"/>
      <c r="IK204" s="17"/>
      <c r="IL204" s="17"/>
      <c r="IM204" s="17"/>
      <c r="IN204" s="17"/>
      <c r="IO204" s="17"/>
      <c r="IP204" s="17"/>
      <c r="IQ204" s="17"/>
      <c r="IR204" s="17"/>
      <c r="IS204" s="17"/>
      <c r="IT204" s="17"/>
      <c r="IU204" s="17"/>
      <c r="IV204" s="17"/>
    </row>
    <row r="205" spans="1:256" s="12" customFormat="1" ht="60" customHeight="1">
      <c r="A205" s="42"/>
      <c r="C205" s="13"/>
      <c r="F205" s="14"/>
      <c r="G205" s="14"/>
      <c r="IG205" s="15"/>
      <c r="IH205" s="15"/>
      <c r="II205" s="15"/>
      <c r="IJ205" s="17"/>
      <c r="IK205" s="17"/>
      <c r="IL205" s="17"/>
      <c r="IM205" s="17"/>
      <c r="IN205" s="17"/>
      <c r="IO205" s="17"/>
      <c r="IP205" s="17"/>
      <c r="IQ205" s="17"/>
      <c r="IR205" s="17"/>
      <c r="IS205" s="17"/>
      <c r="IT205" s="17"/>
      <c r="IU205" s="17"/>
      <c r="IV205" s="17"/>
    </row>
    <row r="206" spans="1:256" s="12" customFormat="1" ht="60" customHeight="1">
      <c r="A206" s="42"/>
      <c r="C206" s="13"/>
      <c r="F206" s="14"/>
      <c r="G206" s="14"/>
      <c r="IG206" s="15"/>
      <c r="IH206" s="15"/>
      <c r="II206" s="15"/>
      <c r="IJ206" s="17"/>
      <c r="IK206" s="17"/>
      <c r="IL206" s="17"/>
      <c r="IM206" s="17"/>
      <c r="IN206" s="17"/>
      <c r="IO206" s="17"/>
      <c r="IP206" s="17"/>
      <c r="IQ206" s="17"/>
      <c r="IR206" s="17"/>
      <c r="IS206" s="17"/>
      <c r="IT206" s="17"/>
      <c r="IU206" s="17"/>
      <c r="IV206" s="17"/>
    </row>
    <row r="207" spans="1:256" s="12" customFormat="1" ht="60" customHeight="1">
      <c r="A207" s="42"/>
      <c r="C207" s="13"/>
      <c r="F207" s="14"/>
      <c r="G207" s="14"/>
      <c r="IG207" s="15"/>
      <c r="IH207" s="15"/>
      <c r="II207" s="15"/>
      <c r="IJ207" s="17"/>
      <c r="IK207" s="17"/>
      <c r="IL207" s="17"/>
      <c r="IM207" s="17"/>
      <c r="IN207" s="17"/>
      <c r="IO207" s="17"/>
      <c r="IP207" s="17"/>
      <c r="IQ207" s="17"/>
      <c r="IR207" s="17"/>
      <c r="IS207" s="17"/>
      <c r="IT207" s="17"/>
      <c r="IU207" s="17"/>
      <c r="IV207" s="17"/>
    </row>
    <row r="208" spans="1:256" s="12" customFormat="1" ht="60" customHeight="1">
      <c r="A208" s="42"/>
      <c r="C208" s="13"/>
      <c r="F208" s="14"/>
      <c r="G208" s="14"/>
      <c r="IG208" s="15"/>
      <c r="IH208" s="15"/>
      <c r="II208" s="15"/>
      <c r="IJ208" s="17"/>
      <c r="IK208" s="17"/>
      <c r="IL208" s="17"/>
      <c r="IM208" s="17"/>
      <c r="IN208" s="17"/>
      <c r="IO208" s="17"/>
      <c r="IP208" s="17"/>
      <c r="IQ208" s="17"/>
      <c r="IR208" s="17"/>
      <c r="IS208" s="17"/>
      <c r="IT208" s="17"/>
      <c r="IU208" s="17"/>
      <c r="IV208" s="17"/>
    </row>
    <row r="209" spans="1:256" s="12" customFormat="1" ht="60" customHeight="1">
      <c r="A209" s="42"/>
      <c r="C209" s="13"/>
      <c r="F209" s="14"/>
      <c r="G209" s="14"/>
      <c r="IG209" s="15"/>
      <c r="IH209" s="15"/>
      <c r="II209" s="15"/>
      <c r="IJ209" s="17"/>
      <c r="IK209" s="17"/>
      <c r="IL209" s="17"/>
      <c r="IM209" s="17"/>
      <c r="IN209" s="17"/>
      <c r="IO209" s="17"/>
      <c r="IP209" s="17"/>
      <c r="IQ209" s="17"/>
      <c r="IR209" s="17"/>
      <c r="IS209" s="17"/>
      <c r="IT209" s="17"/>
      <c r="IU209" s="17"/>
      <c r="IV209" s="17"/>
    </row>
    <row r="210" spans="1:256" s="12" customFormat="1" ht="60" customHeight="1">
      <c r="A210" s="42"/>
      <c r="C210" s="13"/>
      <c r="F210" s="14"/>
      <c r="G210" s="14"/>
      <c r="IG210" s="15"/>
      <c r="IH210" s="15"/>
      <c r="II210" s="15"/>
      <c r="IJ210" s="17"/>
      <c r="IK210" s="17"/>
      <c r="IL210" s="17"/>
      <c r="IM210" s="17"/>
      <c r="IN210" s="17"/>
      <c r="IO210" s="17"/>
      <c r="IP210" s="17"/>
      <c r="IQ210" s="17"/>
      <c r="IR210" s="17"/>
      <c r="IS210" s="17"/>
      <c r="IT210" s="17"/>
      <c r="IU210" s="17"/>
      <c r="IV210" s="17"/>
    </row>
    <row r="211" spans="1:256" s="12" customFormat="1" ht="60" customHeight="1">
      <c r="A211" s="42"/>
      <c r="C211" s="13"/>
      <c r="F211" s="14"/>
      <c r="G211" s="14"/>
      <c r="IG211" s="15"/>
      <c r="IH211" s="15"/>
      <c r="II211" s="15"/>
      <c r="IJ211" s="17"/>
      <c r="IK211" s="17"/>
      <c r="IL211" s="17"/>
      <c r="IM211" s="17"/>
      <c r="IN211" s="17"/>
      <c r="IO211" s="17"/>
      <c r="IP211" s="17"/>
      <c r="IQ211" s="17"/>
      <c r="IR211" s="17"/>
      <c r="IS211" s="17"/>
      <c r="IT211" s="17"/>
      <c r="IU211" s="17"/>
      <c r="IV211" s="17"/>
    </row>
    <row r="212" spans="1:256" s="12" customFormat="1" ht="60" customHeight="1">
      <c r="A212" s="42"/>
      <c r="C212" s="13"/>
      <c r="F212" s="14"/>
      <c r="G212" s="14"/>
      <c r="IG212" s="15"/>
      <c r="IH212" s="15"/>
      <c r="II212" s="15"/>
      <c r="IJ212" s="17"/>
      <c r="IK212" s="17"/>
      <c r="IL212" s="17"/>
      <c r="IM212" s="17"/>
      <c r="IN212" s="17"/>
      <c r="IO212" s="17"/>
      <c r="IP212" s="17"/>
      <c r="IQ212" s="17"/>
      <c r="IR212" s="17"/>
      <c r="IS212" s="17"/>
      <c r="IT212" s="17"/>
      <c r="IU212" s="17"/>
      <c r="IV212" s="17"/>
    </row>
    <row r="213" spans="1:256" s="12" customFormat="1" ht="60" customHeight="1">
      <c r="A213" s="42"/>
      <c r="C213" s="13"/>
      <c r="F213" s="14"/>
      <c r="G213" s="14"/>
      <c r="IG213" s="15"/>
      <c r="IH213" s="15"/>
      <c r="II213" s="15"/>
      <c r="IJ213" s="17"/>
      <c r="IK213" s="17"/>
      <c r="IL213" s="17"/>
      <c r="IM213" s="17"/>
      <c r="IN213" s="17"/>
      <c r="IO213" s="17"/>
      <c r="IP213" s="17"/>
      <c r="IQ213" s="17"/>
      <c r="IR213" s="17"/>
      <c r="IS213" s="17"/>
      <c r="IT213" s="17"/>
      <c r="IU213" s="17"/>
      <c r="IV213" s="17"/>
    </row>
    <row r="214" spans="1:256" s="12" customFormat="1" ht="60" customHeight="1">
      <c r="A214" s="42"/>
      <c r="C214" s="13"/>
      <c r="F214" s="14"/>
      <c r="G214" s="14"/>
      <c r="IG214" s="15"/>
      <c r="IH214" s="15"/>
      <c r="II214" s="15"/>
      <c r="IJ214" s="17"/>
      <c r="IK214" s="17"/>
      <c r="IL214" s="17"/>
      <c r="IM214" s="17"/>
      <c r="IN214" s="17"/>
      <c r="IO214" s="17"/>
      <c r="IP214" s="17"/>
      <c r="IQ214" s="17"/>
      <c r="IR214" s="17"/>
      <c r="IS214" s="17"/>
      <c r="IT214" s="17"/>
      <c r="IU214" s="17"/>
      <c r="IV214" s="17"/>
    </row>
    <row r="215" spans="1:256" s="12" customFormat="1" ht="60" customHeight="1">
      <c r="A215" s="42"/>
      <c r="C215" s="13"/>
      <c r="F215" s="14"/>
      <c r="G215" s="14"/>
      <c r="IG215" s="15"/>
      <c r="IH215" s="15"/>
      <c r="II215" s="15"/>
      <c r="IJ215" s="17"/>
      <c r="IK215" s="17"/>
      <c r="IL215" s="17"/>
      <c r="IM215" s="17"/>
      <c r="IN215" s="17"/>
      <c r="IO215" s="17"/>
      <c r="IP215" s="17"/>
      <c r="IQ215" s="17"/>
      <c r="IR215" s="17"/>
      <c r="IS215" s="17"/>
      <c r="IT215" s="17"/>
      <c r="IU215" s="17"/>
      <c r="IV215" s="17"/>
    </row>
    <row r="216" spans="1:256" s="12" customFormat="1" ht="60" customHeight="1">
      <c r="A216" s="42"/>
      <c r="C216" s="13"/>
      <c r="F216" s="14"/>
      <c r="G216" s="14"/>
      <c r="IG216" s="15"/>
      <c r="IH216" s="15"/>
      <c r="II216" s="15"/>
      <c r="IJ216" s="17"/>
      <c r="IK216" s="17"/>
      <c r="IL216" s="17"/>
      <c r="IM216" s="17"/>
      <c r="IN216" s="17"/>
      <c r="IO216" s="17"/>
      <c r="IP216" s="17"/>
      <c r="IQ216" s="17"/>
      <c r="IR216" s="17"/>
      <c r="IS216" s="17"/>
      <c r="IT216" s="17"/>
      <c r="IU216" s="17"/>
      <c r="IV216" s="17"/>
    </row>
    <row r="217" spans="1:256" s="12" customFormat="1" ht="60" customHeight="1">
      <c r="A217" s="42"/>
      <c r="C217" s="13"/>
      <c r="F217" s="14"/>
      <c r="G217" s="14"/>
      <c r="IG217" s="15"/>
      <c r="IH217" s="15"/>
      <c r="II217" s="15"/>
      <c r="IJ217" s="17"/>
      <c r="IK217" s="17"/>
      <c r="IL217" s="17"/>
      <c r="IM217" s="17"/>
      <c r="IN217" s="17"/>
      <c r="IO217" s="17"/>
      <c r="IP217" s="17"/>
      <c r="IQ217" s="17"/>
      <c r="IR217" s="17"/>
      <c r="IS217" s="17"/>
      <c r="IT217" s="17"/>
      <c r="IU217" s="17"/>
      <c r="IV217" s="17"/>
    </row>
    <row r="218" spans="1:256" s="12" customFormat="1" ht="60" customHeight="1">
      <c r="A218" s="42"/>
      <c r="C218" s="13"/>
      <c r="F218" s="14"/>
      <c r="G218" s="14"/>
      <c r="IG218" s="15"/>
      <c r="IH218" s="15"/>
      <c r="II218" s="15"/>
      <c r="IJ218" s="17"/>
      <c r="IK218" s="17"/>
      <c r="IL218" s="17"/>
      <c r="IM218" s="17"/>
      <c r="IN218" s="17"/>
      <c r="IO218" s="17"/>
      <c r="IP218" s="17"/>
      <c r="IQ218" s="17"/>
      <c r="IR218" s="17"/>
      <c r="IS218" s="17"/>
      <c r="IT218" s="17"/>
      <c r="IU218" s="17"/>
      <c r="IV218" s="17"/>
    </row>
    <row r="219" spans="1:256" s="12" customFormat="1" ht="60" customHeight="1">
      <c r="A219" s="42"/>
      <c r="C219" s="13"/>
      <c r="F219" s="14"/>
      <c r="G219" s="14"/>
      <c r="IG219" s="15"/>
      <c r="IH219" s="15"/>
      <c r="II219" s="15"/>
      <c r="IJ219" s="17"/>
      <c r="IK219" s="17"/>
      <c r="IL219" s="17"/>
      <c r="IM219" s="17"/>
      <c r="IN219" s="17"/>
      <c r="IO219" s="17"/>
      <c r="IP219" s="17"/>
      <c r="IQ219" s="17"/>
      <c r="IR219" s="17"/>
      <c r="IS219" s="17"/>
      <c r="IT219" s="17"/>
      <c r="IU219" s="17"/>
      <c r="IV219" s="17"/>
    </row>
    <row r="220" spans="1:256" s="12" customFormat="1" ht="60" customHeight="1">
      <c r="A220" s="42"/>
      <c r="C220" s="13"/>
      <c r="F220" s="14"/>
      <c r="G220" s="14"/>
      <c r="IG220" s="15"/>
      <c r="IH220" s="15"/>
      <c r="II220" s="15"/>
      <c r="IJ220" s="17"/>
      <c r="IK220" s="17"/>
      <c r="IL220" s="17"/>
      <c r="IM220" s="17"/>
      <c r="IN220" s="17"/>
      <c r="IO220" s="17"/>
      <c r="IP220" s="17"/>
      <c r="IQ220" s="17"/>
      <c r="IR220" s="17"/>
      <c r="IS220" s="17"/>
      <c r="IT220" s="17"/>
      <c r="IU220" s="17"/>
      <c r="IV220" s="17"/>
    </row>
    <row r="221" spans="1:256" s="12" customFormat="1" ht="60" customHeight="1">
      <c r="A221" s="42"/>
      <c r="C221" s="13"/>
      <c r="F221" s="14"/>
      <c r="G221" s="14"/>
      <c r="IG221" s="15"/>
      <c r="IH221" s="15"/>
      <c r="II221" s="15"/>
      <c r="IJ221" s="17"/>
      <c r="IK221" s="17"/>
      <c r="IL221" s="17"/>
      <c r="IM221" s="17"/>
      <c r="IN221" s="17"/>
      <c r="IO221" s="17"/>
      <c r="IP221" s="17"/>
      <c r="IQ221" s="17"/>
      <c r="IR221" s="17"/>
      <c r="IS221" s="17"/>
      <c r="IT221" s="17"/>
      <c r="IU221" s="17"/>
      <c r="IV221" s="17"/>
    </row>
    <row r="222" spans="1:256" s="12" customFormat="1" ht="60" customHeight="1">
      <c r="A222" s="42"/>
      <c r="C222" s="13"/>
      <c r="F222" s="14"/>
      <c r="G222" s="14"/>
      <c r="IG222" s="15"/>
      <c r="IH222" s="15"/>
      <c r="II222" s="15"/>
      <c r="IJ222" s="17"/>
      <c r="IK222" s="17"/>
      <c r="IL222" s="17"/>
      <c r="IM222" s="17"/>
      <c r="IN222" s="17"/>
      <c r="IO222" s="17"/>
      <c r="IP222" s="17"/>
      <c r="IQ222" s="17"/>
      <c r="IR222" s="17"/>
      <c r="IS222" s="17"/>
      <c r="IT222" s="17"/>
      <c r="IU222" s="17"/>
      <c r="IV222" s="17"/>
    </row>
    <row r="223" spans="1:256" s="12" customFormat="1" ht="60" customHeight="1">
      <c r="A223" s="42"/>
      <c r="C223" s="13"/>
      <c r="F223" s="14"/>
      <c r="G223" s="14"/>
      <c r="IG223" s="15"/>
      <c r="IH223" s="15"/>
      <c r="II223" s="15"/>
      <c r="IJ223" s="17"/>
      <c r="IK223" s="17"/>
      <c r="IL223" s="17"/>
      <c r="IM223" s="17"/>
      <c r="IN223" s="17"/>
      <c r="IO223" s="17"/>
      <c r="IP223" s="17"/>
      <c r="IQ223" s="17"/>
      <c r="IR223" s="17"/>
      <c r="IS223" s="17"/>
      <c r="IT223" s="17"/>
      <c r="IU223" s="17"/>
      <c r="IV223" s="17"/>
    </row>
    <row r="224" spans="1:256" s="12" customFormat="1" ht="60" customHeight="1">
      <c r="A224" s="42"/>
      <c r="C224" s="13"/>
      <c r="F224" s="14"/>
      <c r="G224" s="14"/>
      <c r="IG224" s="15"/>
      <c r="IH224" s="15"/>
      <c r="II224" s="15"/>
      <c r="IJ224" s="17"/>
      <c r="IK224" s="17"/>
      <c r="IL224" s="17"/>
      <c r="IM224" s="17"/>
      <c r="IN224" s="17"/>
      <c r="IO224" s="17"/>
      <c r="IP224" s="17"/>
      <c r="IQ224" s="17"/>
      <c r="IR224" s="17"/>
      <c r="IS224" s="17"/>
      <c r="IT224" s="17"/>
      <c r="IU224" s="17"/>
      <c r="IV224" s="17"/>
    </row>
    <row r="225" spans="1:256" s="12" customFormat="1" ht="60" customHeight="1">
      <c r="A225" s="42"/>
      <c r="C225" s="13"/>
      <c r="F225" s="14"/>
      <c r="G225" s="14"/>
      <c r="IG225" s="15"/>
      <c r="IH225" s="15"/>
      <c r="II225" s="15"/>
      <c r="IJ225" s="17"/>
      <c r="IK225" s="17"/>
      <c r="IL225" s="17"/>
      <c r="IM225" s="17"/>
      <c r="IN225" s="17"/>
      <c r="IO225" s="17"/>
      <c r="IP225" s="17"/>
      <c r="IQ225" s="17"/>
      <c r="IR225" s="17"/>
      <c r="IS225" s="17"/>
      <c r="IT225" s="17"/>
      <c r="IU225" s="17"/>
      <c r="IV225" s="17"/>
    </row>
    <row r="226" spans="1:256" s="12" customFormat="1" ht="60" customHeight="1">
      <c r="A226" s="42"/>
      <c r="C226" s="13"/>
      <c r="F226" s="14"/>
      <c r="G226" s="14"/>
      <c r="IG226" s="15"/>
      <c r="IH226" s="15"/>
      <c r="II226" s="15"/>
      <c r="IJ226" s="17"/>
      <c r="IK226" s="17"/>
      <c r="IL226" s="17"/>
      <c r="IM226" s="17"/>
      <c r="IN226" s="17"/>
      <c r="IO226" s="17"/>
      <c r="IP226" s="17"/>
      <c r="IQ226" s="17"/>
      <c r="IR226" s="17"/>
      <c r="IS226" s="17"/>
      <c r="IT226" s="17"/>
      <c r="IU226" s="17"/>
      <c r="IV226" s="17"/>
    </row>
    <row r="227" spans="1:256" s="12" customFormat="1" ht="60" customHeight="1">
      <c r="A227" s="42"/>
      <c r="C227" s="13"/>
      <c r="F227" s="14"/>
      <c r="G227" s="14"/>
      <c r="IG227" s="15"/>
      <c r="IH227" s="15"/>
      <c r="II227" s="15"/>
      <c r="IJ227" s="17"/>
      <c r="IK227" s="17"/>
      <c r="IL227" s="17"/>
      <c r="IM227" s="17"/>
      <c r="IN227" s="17"/>
      <c r="IO227" s="17"/>
      <c r="IP227" s="17"/>
      <c r="IQ227" s="17"/>
      <c r="IR227" s="17"/>
      <c r="IS227" s="17"/>
      <c r="IT227" s="17"/>
      <c r="IU227" s="17"/>
      <c r="IV227" s="17"/>
    </row>
    <row r="228" spans="1:256" s="12" customFormat="1" ht="60" customHeight="1">
      <c r="A228" s="42"/>
      <c r="C228" s="13"/>
      <c r="F228" s="14"/>
      <c r="G228" s="14"/>
      <c r="IG228" s="15"/>
      <c r="IH228" s="15"/>
      <c r="II228" s="15"/>
      <c r="IJ228" s="17"/>
      <c r="IK228" s="17"/>
      <c r="IL228" s="17"/>
      <c r="IM228" s="17"/>
      <c r="IN228" s="17"/>
      <c r="IO228" s="17"/>
      <c r="IP228" s="17"/>
      <c r="IQ228" s="17"/>
      <c r="IR228" s="17"/>
      <c r="IS228" s="17"/>
      <c r="IT228" s="17"/>
      <c r="IU228" s="17"/>
      <c r="IV228" s="17"/>
    </row>
    <row r="229" spans="1:256" s="12" customFormat="1" ht="60" customHeight="1">
      <c r="A229" s="42"/>
      <c r="C229" s="13"/>
      <c r="F229" s="14"/>
      <c r="G229" s="14"/>
      <c r="IG229" s="15"/>
      <c r="IH229" s="15"/>
      <c r="II229" s="15"/>
      <c r="IJ229" s="17"/>
      <c r="IK229" s="17"/>
      <c r="IL229" s="17"/>
      <c r="IM229" s="17"/>
      <c r="IN229" s="17"/>
      <c r="IO229" s="17"/>
      <c r="IP229" s="17"/>
      <c r="IQ229" s="17"/>
      <c r="IR229" s="17"/>
      <c r="IS229" s="17"/>
      <c r="IT229" s="17"/>
      <c r="IU229" s="17"/>
      <c r="IV229" s="17"/>
    </row>
    <row r="230" spans="1:256" s="12" customFormat="1" ht="60" customHeight="1">
      <c r="A230" s="42"/>
      <c r="C230" s="13"/>
      <c r="F230" s="14"/>
      <c r="G230" s="14"/>
      <c r="IG230" s="15"/>
      <c r="IH230" s="15"/>
      <c r="II230" s="15"/>
      <c r="IJ230" s="17"/>
      <c r="IK230" s="17"/>
      <c r="IL230" s="17"/>
      <c r="IM230" s="17"/>
      <c r="IN230" s="17"/>
      <c r="IO230" s="17"/>
      <c r="IP230" s="17"/>
      <c r="IQ230" s="17"/>
      <c r="IR230" s="17"/>
      <c r="IS230" s="17"/>
      <c r="IT230" s="17"/>
      <c r="IU230" s="17"/>
      <c r="IV230" s="17"/>
    </row>
    <row r="231" spans="1:256" s="12" customFormat="1" ht="60" customHeight="1">
      <c r="A231" s="42"/>
      <c r="C231" s="13"/>
      <c r="F231" s="14"/>
      <c r="G231" s="14"/>
      <c r="IG231" s="15"/>
      <c r="IH231" s="15"/>
      <c r="II231" s="15"/>
      <c r="IJ231" s="17"/>
      <c r="IK231" s="17"/>
      <c r="IL231" s="17"/>
      <c r="IM231" s="17"/>
      <c r="IN231" s="17"/>
      <c r="IO231" s="17"/>
      <c r="IP231" s="17"/>
      <c r="IQ231" s="17"/>
      <c r="IR231" s="17"/>
      <c r="IS231" s="17"/>
      <c r="IT231" s="17"/>
      <c r="IU231" s="17"/>
      <c r="IV231" s="17"/>
    </row>
    <row r="232" spans="1:256" s="12" customFormat="1" ht="60" customHeight="1">
      <c r="A232" s="42"/>
      <c r="C232" s="13"/>
      <c r="F232" s="14"/>
      <c r="G232" s="14"/>
      <c r="IG232" s="15"/>
      <c r="IH232" s="15"/>
      <c r="II232" s="15"/>
      <c r="IJ232" s="17"/>
      <c r="IK232" s="17"/>
      <c r="IL232" s="17"/>
      <c r="IM232" s="17"/>
      <c r="IN232" s="17"/>
      <c r="IO232" s="17"/>
      <c r="IP232" s="17"/>
      <c r="IQ232" s="17"/>
      <c r="IR232" s="17"/>
      <c r="IS232" s="17"/>
      <c r="IT232" s="17"/>
      <c r="IU232" s="17"/>
      <c r="IV232" s="17"/>
    </row>
    <row r="233" spans="1:256" s="12" customFormat="1" ht="60" customHeight="1">
      <c r="A233" s="42"/>
      <c r="C233" s="13"/>
      <c r="F233" s="14"/>
      <c r="G233" s="14"/>
      <c r="IG233" s="15"/>
      <c r="IH233" s="15"/>
      <c r="II233" s="15"/>
      <c r="IJ233" s="17"/>
      <c r="IK233" s="17"/>
      <c r="IL233" s="17"/>
      <c r="IM233" s="17"/>
      <c r="IN233" s="17"/>
      <c r="IO233" s="17"/>
      <c r="IP233" s="17"/>
      <c r="IQ233" s="17"/>
      <c r="IR233" s="17"/>
      <c r="IS233" s="17"/>
      <c r="IT233" s="17"/>
      <c r="IU233" s="17"/>
      <c r="IV233" s="17"/>
    </row>
    <row r="234" spans="1:256" s="12" customFormat="1" ht="60" customHeight="1">
      <c r="A234" s="42"/>
      <c r="C234" s="13"/>
      <c r="F234" s="14"/>
      <c r="G234" s="14"/>
      <c r="IG234" s="15"/>
      <c r="IH234" s="15"/>
      <c r="II234" s="15"/>
      <c r="IJ234" s="17"/>
      <c r="IK234" s="17"/>
      <c r="IL234" s="17"/>
      <c r="IM234" s="17"/>
      <c r="IN234" s="17"/>
      <c r="IO234" s="17"/>
      <c r="IP234" s="17"/>
      <c r="IQ234" s="17"/>
      <c r="IR234" s="17"/>
      <c r="IS234" s="17"/>
      <c r="IT234" s="17"/>
      <c r="IU234" s="17"/>
      <c r="IV234" s="17"/>
    </row>
    <row r="235" spans="1:256" s="12" customFormat="1" ht="60" customHeight="1">
      <c r="A235" s="42"/>
      <c r="C235" s="13"/>
      <c r="F235" s="14"/>
      <c r="G235" s="14"/>
      <c r="IG235" s="15"/>
      <c r="IH235" s="15"/>
      <c r="II235" s="15"/>
      <c r="IJ235" s="17"/>
      <c r="IK235" s="17"/>
      <c r="IL235" s="17"/>
      <c r="IM235" s="17"/>
      <c r="IN235" s="17"/>
      <c r="IO235" s="17"/>
      <c r="IP235" s="17"/>
      <c r="IQ235" s="17"/>
      <c r="IR235" s="17"/>
      <c r="IS235" s="17"/>
      <c r="IT235" s="17"/>
      <c r="IU235" s="17"/>
      <c r="IV235" s="17"/>
    </row>
    <row r="236" spans="1:256" s="12" customFormat="1" ht="60" customHeight="1">
      <c r="A236" s="42"/>
      <c r="C236" s="13"/>
      <c r="F236" s="14"/>
      <c r="G236" s="14"/>
      <c r="IG236" s="15"/>
      <c r="IH236" s="15"/>
      <c r="II236" s="15"/>
      <c r="IJ236" s="17"/>
      <c r="IK236" s="17"/>
      <c r="IL236" s="17"/>
      <c r="IM236" s="17"/>
      <c r="IN236" s="17"/>
      <c r="IO236" s="17"/>
      <c r="IP236" s="17"/>
      <c r="IQ236" s="17"/>
      <c r="IR236" s="17"/>
      <c r="IS236" s="17"/>
      <c r="IT236" s="17"/>
      <c r="IU236" s="17"/>
      <c r="IV236" s="17"/>
    </row>
    <row r="237" spans="1:256" s="12" customFormat="1" ht="60" customHeight="1">
      <c r="A237" s="42"/>
      <c r="C237" s="13"/>
      <c r="F237" s="14"/>
      <c r="G237" s="14"/>
      <c r="IG237" s="15"/>
      <c r="IH237" s="15"/>
      <c r="II237" s="15"/>
      <c r="IJ237" s="17"/>
      <c r="IK237" s="17"/>
      <c r="IL237" s="17"/>
      <c r="IM237" s="17"/>
      <c r="IN237" s="17"/>
      <c r="IO237" s="17"/>
      <c r="IP237" s="17"/>
      <c r="IQ237" s="17"/>
      <c r="IR237" s="17"/>
      <c r="IS237" s="17"/>
      <c r="IT237" s="17"/>
      <c r="IU237" s="17"/>
      <c r="IV237" s="17"/>
    </row>
    <row r="238" spans="1:256" s="12" customFormat="1" ht="60" customHeight="1">
      <c r="A238" s="42"/>
      <c r="C238" s="13"/>
      <c r="F238" s="14"/>
      <c r="G238" s="14"/>
      <c r="IG238" s="15"/>
      <c r="IH238" s="15"/>
      <c r="II238" s="15"/>
      <c r="IJ238" s="17"/>
      <c r="IK238" s="17"/>
      <c r="IL238" s="17"/>
      <c r="IM238" s="17"/>
      <c r="IN238" s="17"/>
      <c r="IO238" s="17"/>
      <c r="IP238" s="17"/>
      <c r="IQ238" s="17"/>
      <c r="IR238" s="17"/>
      <c r="IS238" s="17"/>
      <c r="IT238" s="17"/>
      <c r="IU238" s="17"/>
      <c r="IV238" s="17"/>
    </row>
    <row r="239" spans="1:256" s="12" customFormat="1" ht="60" customHeight="1">
      <c r="A239" s="42"/>
      <c r="C239" s="13"/>
      <c r="F239" s="14"/>
      <c r="G239" s="14"/>
      <c r="IG239" s="15"/>
      <c r="IH239" s="15"/>
      <c r="II239" s="15"/>
      <c r="IJ239" s="17"/>
      <c r="IK239" s="17"/>
      <c r="IL239" s="17"/>
      <c r="IM239" s="17"/>
      <c r="IN239" s="17"/>
      <c r="IO239" s="17"/>
      <c r="IP239" s="17"/>
      <c r="IQ239" s="17"/>
      <c r="IR239" s="17"/>
      <c r="IS239" s="17"/>
      <c r="IT239" s="17"/>
      <c r="IU239" s="17"/>
      <c r="IV239" s="17"/>
    </row>
    <row r="240" spans="1:256" s="12" customFormat="1" ht="60" customHeight="1">
      <c r="A240" s="42"/>
      <c r="C240" s="13"/>
      <c r="F240" s="14"/>
      <c r="G240" s="14"/>
      <c r="IG240" s="15"/>
      <c r="IH240" s="15"/>
      <c r="II240" s="15"/>
      <c r="IJ240" s="17"/>
      <c r="IK240" s="17"/>
      <c r="IL240" s="17"/>
      <c r="IM240" s="17"/>
      <c r="IN240" s="17"/>
      <c r="IO240" s="17"/>
      <c r="IP240" s="17"/>
      <c r="IQ240" s="17"/>
      <c r="IR240" s="17"/>
      <c r="IS240" s="17"/>
      <c r="IT240" s="17"/>
      <c r="IU240" s="17"/>
      <c r="IV240" s="17"/>
    </row>
    <row r="241" spans="1:256" s="12" customFormat="1" ht="60" customHeight="1">
      <c r="A241" s="42"/>
      <c r="C241" s="13"/>
      <c r="F241" s="14"/>
      <c r="G241" s="14"/>
      <c r="IG241" s="15"/>
      <c r="IH241" s="15"/>
      <c r="II241" s="15"/>
      <c r="IJ241" s="17"/>
      <c r="IK241" s="17"/>
      <c r="IL241" s="17"/>
      <c r="IM241" s="17"/>
      <c r="IN241" s="17"/>
      <c r="IO241" s="17"/>
      <c r="IP241" s="17"/>
      <c r="IQ241" s="17"/>
      <c r="IR241" s="17"/>
      <c r="IS241" s="17"/>
      <c r="IT241" s="17"/>
      <c r="IU241" s="17"/>
      <c r="IV241" s="17"/>
    </row>
    <row r="242" spans="1:256" s="12" customFormat="1" ht="60" customHeight="1">
      <c r="A242" s="42"/>
      <c r="C242" s="13"/>
      <c r="F242" s="14"/>
      <c r="G242" s="14"/>
      <c r="IG242" s="15"/>
      <c r="IH242" s="15"/>
      <c r="II242" s="15"/>
      <c r="IJ242" s="17"/>
      <c r="IK242" s="17"/>
      <c r="IL242" s="17"/>
      <c r="IM242" s="17"/>
      <c r="IN242" s="17"/>
      <c r="IO242" s="17"/>
      <c r="IP242" s="17"/>
      <c r="IQ242" s="17"/>
      <c r="IR242" s="17"/>
      <c r="IS242" s="17"/>
      <c r="IT242" s="17"/>
      <c r="IU242" s="17"/>
      <c r="IV242" s="17"/>
    </row>
    <row r="243" spans="1:256" s="12" customFormat="1" ht="60" customHeight="1">
      <c r="A243" s="42"/>
      <c r="C243" s="13"/>
      <c r="F243" s="14"/>
      <c r="G243" s="14"/>
      <c r="IG243" s="15"/>
      <c r="IH243" s="15"/>
      <c r="II243" s="15"/>
      <c r="IJ243" s="17"/>
      <c r="IK243" s="17"/>
      <c r="IL243" s="17"/>
      <c r="IM243" s="17"/>
      <c r="IN243" s="17"/>
      <c r="IO243" s="17"/>
      <c r="IP243" s="17"/>
      <c r="IQ243" s="17"/>
      <c r="IR243" s="17"/>
      <c r="IS243" s="17"/>
      <c r="IT243" s="17"/>
      <c r="IU243" s="17"/>
      <c r="IV243" s="17"/>
    </row>
    <row r="244" spans="1:256" s="12" customFormat="1" ht="60" customHeight="1">
      <c r="A244" s="42"/>
      <c r="C244" s="13"/>
      <c r="F244" s="14"/>
      <c r="G244" s="14"/>
      <c r="IG244" s="15"/>
      <c r="IH244" s="15"/>
      <c r="II244" s="15"/>
      <c r="IJ244" s="17"/>
      <c r="IK244" s="17"/>
      <c r="IL244" s="17"/>
      <c r="IM244" s="17"/>
      <c r="IN244" s="17"/>
      <c r="IO244" s="17"/>
      <c r="IP244" s="17"/>
      <c r="IQ244" s="17"/>
      <c r="IR244" s="17"/>
      <c r="IS244" s="17"/>
      <c r="IT244" s="17"/>
      <c r="IU244" s="17"/>
      <c r="IV244" s="17"/>
    </row>
    <row r="245" spans="1:256" s="12" customFormat="1" ht="60" customHeight="1">
      <c r="A245" s="42"/>
      <c r="C245" s="13"/>
      <c r="F245" s="14"/>
      <c r="G245" s="14"/>
      <c r="IG245" s="15"/>
      <c r="IH245" s="15"/>
      <c r="II245" s="15"/>
      <c r="IJ245" s="17"/>
      <c r="IK245" s="17"/>
      <c r="IL245" s="17"/>
      <c r="IM245" s="17"/>
      <c r="IN245" s="17"/>
      <c r="IO245" s="17"/>
      <c r="IP245" s="17"/>
      <c r="IQ245" s="17"/>
      <c r="IR245" s="17"/>
      <c r="IS245" s="17"/>
      <c r="IT245" s="17"/>
      <c r="IU245" s="17"/>
      <c r="IV245" s="17"/>
    </row>
    <row r="246" spans="1:256" s="12" customFormat="1" ht="60" customHeight="1">
      <c r="A246" s="42"/>
      <c r="C246" s="13"/>
      <c r="F246" s="14"/>
      <c r="G246" s="14"/>
      <c r="IG246" s="15"/>
      <c r="IH246" s="15"/>
      <c r="II246" s="15"/>
      <c r="IJ246" s="17"/>
      <c r="IK246" s="17"/>
      <c r="IL246" s="17"/>
      <c r="IM246" s="17"/>
      <c r="IN246" s="17"/>
      <c r="IO246" s="17"/>
      <c r="IP246" s="17"/>
      <c r="IQ246" s="17"/>
      <c r="IR246" s="17"/>
      <c r="IS246" s="17"/>
      <c r="IT246" s="17"/>
      <c r="IU246" s="17"/>
      <c r="IV246" s="17"/>
    </row>
    <row r="247" spans="1:256" s="12" customFormat="1" ht="60" customHeight="1">
      <c r="A247" s="42"/>
      <c r="C247" s="13"/>
      <c r="F247" s="14"/>
      <c r="G247" s="14"/>
      <c r="IG247" s="15"/>
      <c r="IH247" s="15"/>
      <c r="II247" s="15"/>
      <c r="IJ247" s="17"/>
      <c r="IK247" s="17"/>
      <c r="IL247" s="17"/>
      <c r="IM247" s="17"/>
      <c r="IN247" s="17"/>
      <c r="IO247" s="17"/>
      <c r="IP247" s="17"/>
      <c r="IQ247" s="17"/>
      <c r="IR247" s="17"/>
      <c r="IS247" s="17"/>
      <c r="IT247" s="17"/>
      <c r="IU247" s="17"/>
      <c r="IV247" s="17"/>
    </row>
    <row r="248" spans="1:256" s="12" customFormat="1" ht="60" customHeight="1">
      <c r="A248" s="42"/>
      <c r="C248" s="13"/>
      <c r="F248" s="14"/>
      <c r="G248" s="14"/>
      <c r="IG248" s="15"/>
      <c r="IH248" s="15"/>
      <c r="II248" s="15"/>
      <c r="IJ248" s="17"/>
      <c r="IK248" s="17"/>
      <c r="IL248" s="17"/>
      <c r="IM248" s="17"/>
      <c r="IN248" s="17"/>
      <c r="IO248" s="17"/>
      <c r="IP248" s="17"/>
      <c r="IQ248" s="17"/>
      <c r="IR248" s="17"/>
      <c r="IS248" s="17"/>
      <c r="IT248" s="17"/>
      <c r="IU248" s="17"/>
      <c r="IV248" s="17"/>
    </row>
    <row r="249" spans="1:256" s="12" customFormat="1" ht="60" customHeight="1">
      <c r="A249" s="42"/>
      <c r="C249" s="13"/>
      <c r="F249" s="14"/>
      <c r="G249" s="14"/>
      <c r="IG249" s="15"/>
      <c r="IH249" s="15"/>
      <c r="II249" s="15"/>
      <c r="IJ249" s="17"/>
      <c r="IK249" s="17"/>
      <c r="IL249" s="17"/>
      <c r="IM249" s="17"/>
      <c r="IN249" s="17"/>
      <c r="IO249" s="17"/>
      <c r="IP249" s="17"/>
      <c r="IQ249" s="17"/>
      <c r="IR249" s="17"/>
      <c r="IS249" s="17"/>
      <c r="IT249" s="17"/>
      <c r="IU249" s="17"/>
      <c r="IV249" s="17"/>
    </row>
    <row r="250" spans="1:256" s="12" customFormat="1" ht="60" customHeight="1">
      <c r="A250" s="42"/>
      <c r="C250" s="13"/>
      <c r="F250" s="14"/>
      <c r="G250" s="14"/>
      <c r="IG250" s="15"/>
      <c r="IH250" s="15"/>
      <c r="II250" s="15"/>
      <c r="IJ250" s="17"/>
      <c r="IK250" s="17"/>
      <c r="IL250" s="17"/>
      <c r="IM250" s="17"/>
      <c r="IN250" s="17"/>
      <c r="IO250" s="17"/>
      <c r="IP250" s="17"/>
      <c r="IQ250" s="17"/>
      <c r="IR250" s="17"/>
      <c r="IS250" s="17"/>
      <c r="IT250" s="17"/>
      <c r="IU250" s="17"/>
      <c r="IV250" s="17"/>
    </row>
    <row r="251" spans="1:256" s="12" customFormat="1" ht="60" customHeight="1">
      <c r="A251" s="42"/>
      <c r="C251" s="13"/>
      <c r="F251" s="14"/>
      <c r="G251" s="14"/>
      <c r="IG251" s="15"/>
      <c r="IH251" s="15"/>
      <c r="II251" s="15"/>
      <c r="IJ251" s="17"/>
      <c r="IK251" s="17"/>
      <c r="IL251" s="17"/>
      <c r="IM251" s="17"/>
      <c r="IN251" s="17"/>
      <c r="IO251" s="17"/>
      <c r="IP251" s="17"/>
      <c r="IQ251" s="17"/>
      <c r="IR251" s="17"/>
      <c r="IS251" s="17"/>
      <c r="IT251" s="17"/>
      <c r="IU251" s="17"/>
      <c r="IV251" s="17"/>
    </row>
    <row r="252" spans="1:256" s="12" customFormat="1" ht="60" customHeight="1">
      <c r="A252" s="42"/>
      <c r="C252" s="13"/>
      <c r="F252" s="14"/>
      <c r="G252" s="14"/>
      <c r="IG252" s="15"/>
      <c r="IH252" s="15"/>
      <c r="II252" s="15"/>
      <c r="IJ252" s="17"/>
      <c r="IK252" s="17"/>
      <c r="IL252" s="17"/>
      <c r="IM252" s="17"/>
      <c r="IN252" s="17"/>
      <c r="IO252" s="17"/>
      <c r="IP252" s="17"/>
      <c r="IQ252" s="17"/>
      <c r="IR252" s="17"/>
      <c r="IS252" s="17"/>
      <c r="IT252" s="17"/>
      <c r="IU252" s="17"/>
      <c r="IV252" s="17"/>
    </row>
    <row r="253" spans="1:256" s="12" customFormat="1" ht="60" customHeight="1">
      <c r="A253" s="42"/>
      <c r="C253" s="13"/>
      <c r="F253" s="14"/>
      <c r="G253" s="14"/>
      <c r="IG253" s="15"/>
      <c r="IH253" s="15"/>
      <c r="II253" s="15"/>
      <c r="IJ253" s="17"/>
      <c r="IK253" s="17"/>
      <c r="IL253" s="17"/>
      <c r="IM253" s="17"/>
      <c r="IN253" s="17"/>
      <c r="IO253" s="17"/>
      <c r="IP253" s="17"/>
      <c r="IQ253" s="17"/>
      <c r="IR253" s="17"/>
      <c r="IS253" s="17"/>
      <c r="IT253" s="17"/>
      <c r="IU253" s="17"/>
      <c r="IV253" s="17"/>
    </row>
    <row r="254" spans="1:256" s="12" customFormat="1" ht="60" customHeight="1">
      <c r="A254" s="42"/>
      <c r="C254" s="13"/>
      <c r="F254" s="14"/>
      <c r="G254" s="14"/>
      <c r="IG254" s="15"/>
      <c r="IH254" s="15"/>
      <c r="II254" s="15"/>
      <c r="IJ254" s="17"/>
      <c r="IK254" s="17"/>
      <c r="IL254" s="17"/>
      <c r="IM254" s="17"/>
      <c r="IN254" s="17"/>
      <c r="IO254" s="17"/>
      <c r="IP254" s="17"/>
      <c r="IQ254" s="17"/>
      <c r="IR254" s="17"/>
      <c r="IS254" s="17"/>
      <c r="IT254" s="17"/>
      <c r="IU254" s="17"/>
      <c r="IV254" s="17"/>
    </row>
    <row r="255" spans="1:256" s="12" customFormat="1" ht="60" customHeight="1">
      <c r="A255" s="42"/>
      <c r="C255" s="13"/>
      <c r="F255" s="14"/>
      <c r="G255" s="14"/>
      <c r="IG255" s="15"/>
      <c r="IH255" s="15"/>
      <c r="II255" s="15"/>
      <c r="IJ255" s="17"/>
      <c r="IK255" s="17"/>
      <c r="IL255" s="17"/>
      <c r="IM255" s="17"/>
      <c r="IN255" s="17"/>
      <c r="IO255" s="17"/>
      <c r="IP255" s="17"/>
      <c r="IQ255" s="17"/>
      <c r="IR255" s="17"/>
      <c r="IS255" s="17"/>
      <c r="IT255" s="17"/>
      <c r="IU255" s="17"/>
      <c r="IV255" s="17"/>
    </row>
    <row r="256" spans="1:256" s="12" customFormat="1" ht="60" customHeight="1">
      <c r="A256" s="42"/>
      <c r="C256" s="13"/>
      <c r="F256" s="14"/>
      <c r="G256" s="14"/>
      <c r="IG256" s="15"/>
      <c r="IH256" s="15"/>
      <c r="II256" s="15"/>
      <c r="IJ256" s="17"/>
      <c r="IK256" s="17"/>
      <c r="IL256" s="17"/>
      <c r="IM256" s="17"/>
      <c r="IN256" s="17"/>
      <c r="IO256" s="17"/>
      <c r="IP256" s="17"/>
      <c r="IQ256" s="17"/>
      <c r="IR256" s="17"/>
      <c r="IS256" s="17"/>
      <c r="IT256" s="17"/>
      <c r="IU256" s="17"/>
      <c r="IV256" s="17"/>
    </row>
    <row r="257" spans="1:256" s="12" customFormat="1" ht="60" customHeight="1">
      <c r="A257" s="42"/>
      <c r="C257" s="13"/>
      <c r="F257" s="14"/>
      <c r="G257" s="14"/>
      <c r="IG257" s="15"/>
      <c r="IH257" s="15"/>
      <c r="II257" s="15"/>
      <c r="IJ257" s="17"/>
      <c r="IK257" s="17"/>
      <c r="IL257" s="17"/>
      <c r="IM257" s="17"/>
      <c r="IN257" s="17"/>
      <c r="IO257" s="17"/>
      <c r="IP257" s="17"/>
      <c r="IQ257" s="17"/>
      <c r="IR257" s="17"/>
      <c r="IS257" s="17"/>
      <c r="IT257" s="17"/>
      <c r="IU257" s="17"/>
      <c r="IV257" s="17"/>
    </row>
    <row r="258" spans="1:256" s="12" customFormat="1" ht="60" customHeight="1">
      <c r="A258" s="42"/>
      <c r="C258" s="13"/>
      <c r="F258" s="14"/>
      <c r="G258" s="14"/>
      <c r="IG258" s="15"/>
      <c r="IH258" s="15"/>
      <c r="II258" s="15"/>
      <c r="IJ258" s="17"/>
      <c r="IK258" s="17"/>
      <c r="IL258" s="17"/>
      <c r="IM258" s="17"/>
      <c r="IN258" s="17"/>
      <c r="IO258" s="17"/>
      <c r="IP258" s="17"/>
      <c r="IQ258" s="17"/>
      <c r="IR258" s="17"/>
      <c r="IS258" s="17"/>
      <c r="IT258" s="17"/>
      <c r="IU258" s="17"/>
      <c r="IV258" s="17"/>
    </row>
    <row r="259" spans="1:256" s="12" customFormat="1" ht="60" customHeight="1">
      <c r="A259" s="42"/>
      <c r="C259" s="13"/>
      <c r="F259" s="14"/>
      <c r="G259" s="14"/>
      <c r="IG259" s="15"/>
      <c r="IH259" s="15"/>
      <c r="II259" s="15"/>
      <c r="IJ259" s="17"/>
      <c r="IK259" s="17"/>
      <c r="IL259" s="17"/>
      <c r="IM259" s="17"/>
      <c r="IN259" s="17"/>
      <c r="IO259" s="17"/>
      <c r="IP259" s="17"/>
      <c r="IQ259" s="17"/>
      <c r="IR259" s="17"/>
      <c r="IS259" s="17"/>
      <c r="IT259" s="17"/>
      <c r="IU259" s="17"/>
      <c r="IV259" s="17"/>
    </row>
    <row r="260" spans="1:256" s="12" customFormat="1" ht="60" customHeight="1">
      <c r="A260" s="42"/>
      <c r="C260" s="13"/>
      <c r="F260" s="14"/>
      <c r="G260" s="14"/>
      <c r="IG260" s="15"/>
      <c r="IH260" s="15"/>
      <c r="II260" s="15"/>
      <c r="IJ260" s="17"/>
      <c r="IK260" s="17"/>
      <c r="IL260" s="17"/>
      <c r="IM260" s="17"/>
      <c r="IN260" s="17"/>
      <c r="IO260" s="17"/>
      <c r="IP260" s="17"/>
      <c r="IQ260" s="17"/>
      <c r="IR260" s="17"/>
      <c r="IS260" s="17"/>
      <c r="IT260" s="17"/>
      <c r="IU260" s="17"/>
      <c r="IV260" s="17"/>
    </row>
    <row r="261" spans="1:256" s="12" customFormat="1" ht="60" customHeight="1">
      <c r="A261" s="42"/>
      <c r="C261" s="13"/>
      <c r="F261" s="14"/>
      <c r="G261" s="14"/>
      <c r="IG261" s="15"/>
      <c r="IH261" s="15"/>
      <c r="II261" s="15"/>
      <c r="IJ261" s="17"/>
      <c r="IK261" s="17"/>
      <c r="IL261" s="17"/>
      <c r="IM261" s="17"/>
      <c r="IN261" s="17"/>
      <c r="IO261" s="17"/>
      <c r="IP261" s="17"/>
      <c r="IQ261" s="17"/>
      <c r="IR261" s="17"/>
      <c r="IS261" s="17"/>
      <c r="IT261" s="17"/>
      <c r="IU261" s="17"/>
      <c r="IV261" s="17"/>
    </row>
    <row r="262" spans="1:256" s="12" customFormat="1" ht="60" customHeight="1">
      <c r="A262" s="42"/>
      <c r="C262" s="13"/>
      <c r="F262" s="14"/>
      <c r="G262" s="14"/>
      <c r="IG262" s="15"/>
      <c r="IH262" s="15"/>
      <c r="II262" s="15"/>
      <c r="IJ262" s="17"/>
      <c r="IK262" s="17"/>
      <c r="IL262" s="17"/>
      <c r="IM262" s="17"/>
      <c r="IN262" s="17"/>
      <c r="IO262" s="17"/>
      <c r="IP262" s="17"/>
      <c r="IQ262" s="17"/>
      <c r="IR262" s="17"/>
      <c r="IS262" s="17"/>
      <c r="IT262" s="17"/>
      <c r="IU262" s="17"/>
      <c r="IV262" s="17"/>
    </row>
    <row r="263" spans="1:256" s="12" customFormat="1" ht="60" customHeight="1">
      <c r="A263" s="42"/>
      <c r="C263" s="13"/>
      <c r="F263" s="14"/>
      <c r="G263" s="14"/>
      <c r="IG263" s="15"/>
      <c r="IH263" s="15"/>
      <c r="II263" s="15"/>
      <c r="IJ263" s="17"/>
      <c r="IK263" s="17"/>
      <c r="IL263" s="17"/>
      <c r="IM263" s="17"/>
      <c r="IN263" s="17"/>
      <c r="IO263" s="17"/>
      <c r="IP263" s="17"/>
      <c r="IQ263" s="17"/>
      <c r="IR263" s="17"/>
      <c r="IS263" s="17"/>
      <c r="IT263" s="17"/>
      <c r="IU263" s="17"/>
      <c r="IV263" s="17"/>
    </row>
    <row r="264" spans="1:256" s="12" customFormat="1" ht="60" customHeight="1">
      <c r="A264" s="42"/>
      <c r="C264" s="13"/>
      <c r="F264" s="14"/>
      <c r="G264" s="14"/>
      <c r="IG264" s="15"/>
      <c r="IH264" s="15"/>
      <c r="II264" s="15"/>
      <c r="IJ264" s="17"/>
      <c r="IK264" s="17"/>
      <c r="IL264" s="17"/>
      <c r="IM264" s="17"/>
      <c r="IN264" s="17"/>
      <c r="IO264" s="17"/>
      <c r="IP264" s="17"/>
      <c r="IQ264" s="17"/>
      <c r="IR264" s="17"/>
      <c r="IS264" s="17"/>
      <c r="IT264" s="17"/>
      <c r="IU264" s="17"/>
      <c r="IV264" s="17"/>
    </row>
    <row r="265" spans="1:256" s="12" customFormat="1" ht="60" customHeight="1">
      <c r="A265" s="42"/>
      <c r="C265" s="13"/>
      <c r="F265" s="14"/>
      <c r="G265" s="14"/>
      <c r="IG265" s="15"/>
      <c r="IH265" s="15"/>
      <c r="II265" s="15"/>
      <c r="IJ265" s="17"/>
      <c r="IK265" s="17"/>
      <c r="IL265" s="17"/>
      <c r="IM265" s="17"/>
      <c r="IN265" s="17"/>
      <c r="IO265" s="17"/>
      <c r="IP265" s="17"/>
      <c r="IQ265" s="17"/>
      <c r="IR265" s="17"/>
      <c r="IS265" s="17"/>
      <c r="IT265" s="17"/>
      <c r="IU265" s="17"/>
      <c r="IV265" s="17"/>
    </row>
    <row r="266" spans="1:256" s="12" customFormat="1" ht="60" customHeight="1">
      <c r="A266" s="42"/>
      <c r="C266" s="13"/>
      <c r="F266" s="14"/>
      <c r="G266" s="14"/>
      <c r="IG266" s="15"/>
      <c r="IH266" s="15"/>
      <c r="II266" s="15"/>
      <c r="IJ266" s="17"/>
      <c r="IK266" s="17"/>
      <c r="IL266" s="17"/>
      <c r="IM266" s="17"/>
      <c r="IN266" s="17"/>
      <c r="IO266" s="17"/>
      <c r="IP266" s="17"/>
      <c r="IQ266" s="17"/>
      <c r="IR266" s="17"/>
      <c r="IS266" s="17"/>
      <c r="IT266" s="17"/>
      <c r="IU266" s="17"/>
      <c r="IV266" s="17"/>
    </row>
    <row r="267" spans="1:256" s="12" customFormat="1" ht="60" customHeight="1">
      <c r="A267" s="42"/>
      <c r="C267" s="13"/>
      <c r="F267" s="14"/>
      <c r="G267" s="14"/>
      <c r="IG267" s="15"/>
      <c r="IH267" s="15"/>
      <c r="II267" s="15"/>
      <c r="IJ267" s="17"/>
      <c r="IK267" s="17"/>
      <c r="IL267" s="17"/>
      <c r="IM267" s="17"/>
      <c r="IN267" s="17"/>
      <c r="IO267" s="17"/>
      <c r="IP267" s="17"/>
      <c r="IQ267" s="17"/>
      <c r="IR267" s="17"/>
      <c r="IS267" s="17"/>
      <c r="IT267" s="17"/>
      <c r="IU267" s="17"/>
      <c r="IV267" s="17"/>
    </row>
    <row r="268" spans="1:256" s="12" customFormat="1" ht="60" customHeight="1">
      <c r="A268" s="42"/>
      <c r="C268" s="13"/>
      <c r="F268" s="14"/>
      <c r="G268" s="14"/>
      <c r="IG268" s="15"/>
      <c r="IH268" s="15"/>
      <c r="II268" s="15"/>
      <c r="IJ268" s="17"/>
      <c r="IK268" s="17"/>
      <c r="IL268" s="17"/>
      <c r="IM268" s="17"/>
      <c r="IN268" s="17"/>
      <c r="IO268" s="17"/>
      <c r="IP268" s="17"/>
      <c r="IQ268" s="17"/>
      <c r="IR268" s="17"/>
      <c r="IS268" s="17"/>
      <c r="IT268" s="17"/>
      <c r="IU268" s="17"/>
      <c r="IV268" s="17"/>
    </row>
    <row r="269" spans="1:256" s="12" customFormat="1" ht="60" customHeight="1">
      <c r="A269" s="42"/>
      <c r="C269" s="13"/>
      <c r="F269" s="14"/>
      <c r="G269" s="14"/>
      <c r="IG269" s="15"/>
      <c r="IH269" s="15"/>
      <c r="II269" s="15"/>
      <c r="IJ269" s="17"/>
      <c r="IK269" s="17"/>
      <c r="IL269" s="17"/>
      <c r="IM269" s="17"/>
      <c r="IN269" s="17"/>
      <c r="IO269" s="17"/>
      <c r="IP269" s="17"/>
      <c r="IQ269" s="17"/>
      <c r="IR269" s="17"/>
      <c r="IS269" s="17"/>
      <c r="IT269" s="17"/>
      <c r="IU269" s="17"/>
      <c r="IV269" s="17"/>
    </row>
    <row r="270" spans="1:256" s="12" customFormat="1" ht="60" customHeight="1">
      <c r="A270" s="42"/>
      <c r="C270" s="13"/>
      <c r="F270" s="14"/>
      <c r="G270" s="14"/>
      <c r="IG270" s="15"/>
      <c r="IH270" s="15"/>
      <c r="II270" s="15"/>
      <c r="IJ270" s="17"/>
      <c r="IK270" s="17"/>
      <c r="IL270" s="17"/>
      <c r="IM270" s="17"/>
      <c r="IN270" s="17"/>
      <c r="IO270" s="17"/>
      <c r="IP270" s="17"/>
      <c r="IQ270" s="17"/>
      <c r="IR270" s="17"/>
      <c r="IS270" s="17"/>
      <c r="IT270" s="17"/>
      <c r="IU270" s="17"/>
      <c r="IV270" s="17"/>
    </row>
    <row r="271" spans="1:256" s="12" customFormat="1" ht="60" customHeight="1">
      <c r="A271" s="42"/>
      <c r="C271" s="13"/>
      <c r="F271" s="14"/>
      <c r="G271" s="14"/>
      <c r="IG271" s="15"/>
      <c r="IH271" s="15"/>
      <c r="II271" s="15"/>
      <c r="IJ271" s="17"/>
      <c r="IK271" s="17"/>
      <c r="IL271" s="17"/>
      <c r="IM271" s="17"/>
      <c r="IN271" s="17"/>
      <c r="IO271" s="17"/>
      <c r="IP271" s="17"/>
      <c r="IQ271" s="17"/>
      <c r="IR271" s="17"/>
      <c r="IS271" s="17"/>
      <c r="IT271" s="17"/>
      <c r="IU271" s="17"/>
      <c r="IV271" s="17"/>
    </row>
    <row r="272" spans="1:256" s="12" customFormat="1" ht="60" customHeight="1">
      <c r="A272" s="42"/>
      <c r="C272" s="13"/>
      <c r="F272" s="14"/>
      <c r="G272" s="14"/>
      <c r="IG272" s="15"/>
      <c r="IH272" s="15"/>
      <c r="II272" s="15"/>
      <c r="IJ272" s="17"/>
      <c r="IK272" s="17"/>
      <c r="IL272" s="17"/>
      <c r="IM272" s="17"/>
      <c r="IN272" s="17"/>
      <c r="IO272" s="17"/>
      <c r="IP272" s="17"/>
      <c r="IQ272" s="17"/>
      <c r="IR272" s="17"/>
      <c r="IS272" s="17"/>
      <c r="IT272" s="17"/>
      <c r="IU272" s="17"/>
      <c r="IV272" s="17"/>
    </row>
    <row r="273" spans="1:256" s="12" customFormat="1" ht="60" customHeight="1">
      <c r="A273" s="42"/>
      <c r="C273" s="13"/>
      <c r="F273" s="14"/>
      <c r="G273" s="14"/>
      <c r="IG273" s="15"/>
      <c r="IH273" s="15"/>
      <c r="II273" s="15"/>
      <c r="IJ273" s="17"/>
      <c r="IK273" s="17"/>
      <c r="IL273" s="17"/>
      <c r="IM273" s="17"/>
      <c r="IN273" s="17"/>
      <c r="IO273" s="17"/>
      <c r="IP273" s="17"/>
      <c r="IQ273" s="17"/>
      <c r="IR273" s="17"/>
      <c r="IS273" s="17"/>
      <c r="IT273" s="17"/>
      <c r="IU273" s="17"/>
      <c r="IV273" s="17"/>
    </row>
    <row r="274" spans="1:256" s="12" customFormat="1" ht="60" customHeight="1">
      <c r="A274" s="42"/>
      <c r="C274" s="13"/>
      <c r="F274" s="14"/>
      <c r="G274" s="14"/>
      <c r="IG274" s="15"/>
      <c r="IH274" s="15"/>
      <c r="II274" s="15"/>
      <c r="IJ274" s="17"/>
      <c r="IK274" s="17"/>
      <c r="IL274" s="17"/>
      <c r="IM274" s="17"/>
      <c r="IN274" s="17"/>
      <c r="IO274" s="17"/>
      <c r="IP274" s="17"/>
      <c r="IQ274" s="17"/>
      <c r="IR274" s="17"/>
      <c r="IS274" s="17"/>
      <c r="IT274" s="17"/>
      <c r="IU274" s="17"/>
      <c r="IV274" s="17"/>
    </row>
    <row r="275" spans="1:256" s="12" customFormat="1" ht="60" customHeight="1">
      <c r="A275" s="42"/>
      <c r="C275" s="13"/>
      <c r="F275" s="14"/>
      <c r="G275" s="14"/>
      <c r="IG275" s="15"/>
      <c r="IH275" s="15"/>
      <c r="II275" s="15"/>
      <c r="IJ275" s="17"/>
      <c r="IK275" s="17"/>
      <c r="IL275" s="17"/>
      <c r="IM275" s="17"/>
      <c r="IN275" s="17"/>
      <c r="IO275" s="17"/>
      <c r="IP275" s="17"/>
      <c r="IQ275" s="17"/>
      <c r="IR275" s="17"/>
      <c r="IS275" s="17"/>
      <c r="IT275" s="17"/>
      <c r="IU275" s="17"/>
      <c r="IV275" s="17"/>
    </row>
    <row r="276" spans="1:256" s="12" customFormat="1" ht="60" customHeight="1">
      <c r="A276" s="42"/>
      <c r="C276" s="13"/>
      <c r="F276" s="14"/>
      <c r="G276" s="14"/>
      <c r="IG276" s="15"/>
      <c r="IH276" s="15"/>
      <c r="II276" s="15"/>
      <c r="IJ276" s="17"/>
      <c r="IK276" s="17"/>
      <c r="IL276" s="17"/>
      <c r="IM276" s="17"/>
      <c r="IN276" s="17"/>
      <c r="IO276" s="17"/>
      <c r="IP276" s="17"/>
      <c r="IQ276" s="17"/>
      <c r="IR276" s="17"/>
      <c r="IS276" s="17"/>
      <c r="IT276" s="17"/>
      <c r="IU276" s="17"/>
      <c r="IV276" s="17"/>
    </row>
    <row r="277" spans="1:256" s="12" customFormat="1" ht="60" customHeight="1">
      <c r="A277" s="42"/>
      <c r="C277" s="13"/>
      <c r="F277" s="14"/>
      <c r="G277" s="14"/>
      <c r="IG277" s="15"/>
      <c r="IH277" s="15"/>
      <c r="II277" s="15"/>
      <c r="IJ277" s="17"/>
      <c r="IK277" s="17"/>
      <c r="IL277" s="17"/>
      <c r="IM277" s="17"/>
      <c r="IN277" s="17"/>
      <c r="IO277" s="17"/>
      <c r="IP277" s="17"/>
      <c r="IQ277" s="17"/>
      <c r="IR277" s="17"/>
      <c r="IS277" s="17"/>
      <c r="IT277" s="17"/>
      <c r="IU277" s="17"/>
      <c r="IV277" s="17"/>
    </row>
    <row r="278" spans="1:256" s="12" customFormat="1" ht="60" customHeight="1">
      <c r="A278" s="42"/>
      <c r="C278" s="13"/>
      <c r="F278" s="14"/>
      <c r="G278" s="14"/>
      <c r="IG278" s="15"/>
      <c r="IH278" s="15"/>
      <c r="II278" s="15"/>
      <c r="IJ278" s="17"/>
      <c r="IK278" s="17"/>
      <c r="IL278" s="17"/>
      <c r="IM278" s="17"/>
      <c r="IN278" s="17"/>
      <c r="IO278" s="17"/>
      <c r="IP278" s="17"/>
      <c r="IQ278" s="17"/>
      <c r="IR278" s="17"/>
      <c r="IS278" s="17"/>
      <c r="IT278" s="17"/>
      <c r="IU278" s="17"/>
      <c r="IV278" s="17"/>
    </row>
    <row r="279" spans="1:256" s="12" customFormat="1" ht="60" customHeight="1">
      <c r="A279" s="42"/>
      <c r="C279" s="13"/>
      <c r="F279" s="14"/>
      <c r="G279" s="14"/>
      <c r="IG279" s="15"/>
      <c r="IH279" s="15"/>
      <c r="II279" s="15"/>
      <c r="IJ279" s="17"/>
      <c r="IK279" s="17"/>
      <c r="IL279" s="17"/>
      <c r="IM279" s="17"/>
      <c r="IN279" s="17"/>
      <c r="IO279" s="17"/>
      <c r="IP279" s="17"/>
      <c r="IQ279" s="17"/>
      <c r="IR279" s="17"/>
      <c r="IS279" s="17"/>
      <c r="IT279" s="17"/>
      <c r="IU279" s="17"/>
      <c r="IV279" s="17"/>
    </row>
    <row r="280" spans="1:256" s="12" customFormat="1" ht="60" customHeight="1">
      <c r="A280" s="42"/>
      <c r="C280" s="13"/>
      <c r="F280" s="14"/>
      <c r="G280" s="14"/>
      <c r="IG280" s="15"/>
      <c r="IH280" s="15"/>
      <c r="II280" s="15"/>
      <c r="IJ280" s="17"/>
      <c r="IK280" s="17"/>
      <c r="IL280" s="17"/>
      <c r="IM280" s="17"/>
      <c r="IN280" s="17"/>
      <c r="IO280" s="17"/>
      <c r="IP280" s="17"/>
      <c r="IQ280" s="17"/>
      <c r="IR280" s="17"/>
      <c r="IS280" s="17"/>
      <c r="IT280" s="17"/>
      <c r="IU280" s="17"/>
      <c r="IV280" s="17"/>
    </row>
    <row r="281" spans="1:256" s="12" customFormat="1" ht="60" customHeight="1">
      <c r="A281" s="42"/>
      <c r="C281" s="13"/>
      <c r="F281" s="14"/>
      <c r="G281" s="14"/>
      <c r="IG281" s="15"/>
      <c r="IH281" s="15"/>
      <c r="II281" s="15"/>
      <c r="IJ281" s="17"/>
      <c r="IK281" s="17"/>
      <c r="IL281" s="17"/>
      <c r="IM281" s="17"/>
      <c r="IN281" s="17"/>
      <c r="IO281" s="17"/>
      <c r="IP281" s="17"/>
      <c r="IQ281" s="17"/>
      <c r="IR281" s="17"/>
      <c r="IS281" s="17"/>
      <c r="IT281" s="17"/>
      <c r="IU281" s="17"/>
      <c r="IV281" s="17"/>
    </row>
    <row r="282" spans="1:256" s="12" customFormat="1" ht="60" customHeight="1">
      <c r="A282" s="42"/>
      <c r="C282" s="13"/>
      <c r="F282" s="14"/>
      <c r="G282" s="14"/>
      <c r="IG282" s="15"/>
      <c r="IH282" s="15"/>
      <c r="II282" s="15"/>
      <c r="IJ282" s="17"/>
      <c r="IK282" s="17"/>
      <c r="IL282" s="17"/>
      <c r="IM282" s="17"/>
      <c r="IN282" s="17"/>
      <c r="IO282" s="17"/>
      <c r="IP282" s="17"/>
      <c r="IQ282" s="17"/>
      <c r="IR282" s="17"/>
      <c r="IS282" s="17"/>
      <c r="IT282" s="17"/>
      <c r="IU282" s="17"/>
      <c r="IV282" s="17"/>
    </row>
    <row r="283" spans="1:256" s="12" customFormat="1" ht="60" customHeight="1">
      <c r="A283" s="42"/>
      <c r="C283" s="13"/>
      <c r="F283" s="14"/>
      <c r="G283" s="14"/>
      <c r="IG283" s="15"/>
      <c r="IH283" s="15"/>
      <c r="II283" s="15"/>
      <c r="IJ283" s="17"/>
      <c r="IK283" s="17"/>
      <c r="IL283" s="17"/>
      <c r="IM283" s="17"/>
      <c r="IN283" s="17"/>
      <c r="IO283" s="17"/>
      <c r="IP283" s="17"/>
      <c r="IQ283" s="17"/>
      <c r="IR283" s="17"/>
      <c r="IS283" s="17"/>
      <c r="IT283" s="17"/>
      <c r="IU283" s="17"/>
      <c r="IV283" s="17"/>
    </row>
    <row r="284" spans="1:256" s="12" customFormat="1" ht="60" customHeight="1">
      <c r="A284" s="42"/>
      <c r="C284" s="13"/>
      <c r="F284" s="14"/>
      <c r="G284" s="14"/>
      <c r="IG284" s="15"/>
      <c r="IH284" s="15"/>
      <c r="II284" s="15"/>
      <c r="IJ284" s="17"/>
      <c r="IK284" s="17"/>
      <c r="IL284" s="17"/>
      <c r="IM284" s="17"/>
      <c r="IN284" s="17"/>
      <c r="IO284" s="17"/>
      <c r="IP284" s="17"/>
      <c r="IQ284" s="17"/>
      <c r="IR284" s="17"/>
      <c r="IS284" s="17"/>
      <c r="IT284" s="17"/>
      <c r="IU284" s="17"/>
      <c r="IV284" s="17"/>
    </row>
    <row r="285" spans="1:256" s="12" customFormat="1" ht="60" customHeight="1">
      <c r="A285" s="42"/>
      <c r="C285" s="13"/>
      <c r="F285" s="14"/>
      <c r="G285" s="14"/>
      <c r="IG285" s="15"/>
      <c r="IH285" s="15"/>
      <c r="II285" s="15"/>
      <c r="IJ285" s="17"/>
      <c r="IK285" s="17"/>
      <c r="IL285" s="17"/>
      <c r="IM285" s="17"/>
      <c r="IN285" s="17"/>
      <c r="IO285" s="17"/>
      <c r="IP285" s="17"/>
      <c r="IQ285" s="17"/>
      <c r="IR285" s="17"/>
      <c r="IS285" s="17"/>
      <c r="IT285" s="17"/>
      <c r="IU285" s="17"/>
      <c r="IV285" s="17"/>
    </row>
    <row r="286" spans="1:256" s="12" customFormat="1" ht="60" customHeight="1">
      <c r="A286" s="42"/>
      <c r="C286" s="13"/>
      <c r="F286" s="14"/>
      <c r="G286" s="14"/>
      <c r="IG286" s="15"/>
      <c r="IH286" s="15"/>
      <c r="II286" s="15"/>
      <c r="IJ286" s="17"/>
      <c r="IK286" s="17"/>
      <c r="IL286" s="17"/>
      <c r="IM286" s="17"/>
      <c r="IN286" s="17"/>
      <c r="IO286" s="17"/>
      <c r="IP286" s="17"/>
      <c r="IQ286" s="17"/>
      <c r="IR286" s="17"/>
      <c r="IS286" s="17"/>
      <c r="IT286" s="17"/>
      <c r="IU286" s="17"/>
      <c r="IV286" s="17"/>
    </row>
    <row r="287" spans="1:256" s="12" customFormat="1" ht="60" customHeight="1">
      <c r="A287" s="42"/>
      <c r="C287" s="13"/>
      <c r="F287" s="14"/>
      <c r="G287" s="14"/>
      <c r="IG287" s="15"/>
      <c r="IH287" s="15"/>
      <c r="II287" s="15"/>
      <c r="IJ287" s="17"/>
      <c r="IK287" s="17"/>
      <c r="IL287" s="17"/>
      <c r="IM287" s="17"/>
      <c r="IN287" s="17"/>
      <c r="IO287" s="17"/>
      <c r="IP287" s="17"/>
      <c r="IQ287" s="17"/>
      <c r="IR287" s="17"/>
      <c r="IS287" s="17"/>
      <c r="IT287" s="17"/>
      <c r="IU287" s="17"/>
      <c r="IV287" s="17"/>
    </row>
    <row r="288" spans="1:256" s="12" customFormat="1" ht="60" customHeight="1">
      <c r="A288" s="42"/>
      <c r="C288" s="13"/>
      <c r="F288" s="14"/>
      <c r="G288" s="14"/>
      <c r="IG288" s="15"/>
      <c r="IH288" s="15"/>
      <c r="II288" s="15"/>
      <c r="IJ288" s="17"/>
      <c r="IK288" s="17"/>
      <c r="IL288" s="17"/>
      <c r="IM288" s="17"/>
      <c r="IN288" s="17"/>
      <c r="IO288" s="17"/>
      <c r="IP288" s="17"/>
      <c r="IQ288" s="17"/>
      <c r="IR288" s="17"/>
      <c r="IS288" s="17"/>
      <c r="IT288" s="17"/>
      <c r="IU288" s="17"/>
      <c r="IV288" s="17"/>
    </row>
    <row r="289" spans="1:256" s="12" customFormat="1" ht="60" customHeight="1">
      <c r="A289" s="42"/>
      <c r="C289" s="13"/>
      <c r="F289" s="14"/>
      <c r="G289" s="14"/>
      <c r="IG289" s="15"/>
      <c r="IH289" s="15"/>
      <c r="II289" s="15"/>
      <c r="IJ289" s="17"/>
      <c r="IK289" s="17"/>
      <c r="IL289" s="17"/>
      <c r="IM289" s="17"/>
      <c r="IN289" s="17"/>
      <c r="IO289" s="17"/>
      <c r="IP289" s="17"/>
      <c r="IQ289" s="17"/>
      <c r="IR289" s="17"/>
      <c r="IS289" s="17"/>
      <c r="IT289" s="17"/>
      <c r="IU289" s="17"/>
      <c r="IV289" s="17"/>
    </row>
    <row r="290" spans="1:256" s="12" customFormat="1" ht="60" customHeight="1">
      <c r="A290" s="42"/>
      <c r="C290" s="13"/>
      <c r="F290" s="14"/>
      <c r="G290" s="14"/>
      <c r="IG290" s="15"/>
      <c r="IH290" s="15"/>
      <c r="II290" s="15"/>
      <c r="IJ290" s="17"/>
      <c r="IK290" s="17"/>
      <c r="IL290" s="17"/>
      <c r="IM290" s="17"/>
      <c r="IN290" s="17"/>
      <c r="IO290" s="17"/>
      <c r="IP290" s="17"/>
      <c r="IQ290" s="17"/>
      <c r="IR290" s="17"/>
      <c r="IS290" s="17"/>
      <c r="IT290" s="17"/>
      <c r="IU290" s="17"/>
      <c r="IV290" s="17"/>
    </row>
    <row r="291" spans="1:256" s="12" customFormat="1" ht="60" customHeight="1">
      <c r="A291" s="42"/>
      <c r="C291" s="13"/>
      <c r="F291" s="14"/>
      <c r="G291" s="14"/>
      <c r="IG291" s="15"/>
      <c r="IH291" s="15"/>
      <c r="II291" s="15"/>
      <c r="IJ291" s="17"/>
      <c r="IK291" s="17"/>
      <c r="IL291" s="17"/>
      <c r="IM291" s="17"/>
      <c r="IN291" s="17"/>
      <c r="IO291" s="17"/>
      <c r="IP291" s="17"/>
      <c r="IQ291" s="17"/>
      <c r="IR291" s="17"/>
      <c r="IS291" s="17"/>
      <c r="IT291" s="17"/>
      <c r="IU291" s="17"/>
      <c r="IV291" s="17"/>
    </row>
    <row r="292" spans="1:256" s="12" customFormat="1" ht="60" customHeight="1">
      <c r="A292" s="42"/>
      <c r="C292" s="13"/>
      <c r="F292" s="14"/>
      <c r="G292" s="14"/>
      <c r="IG292" s="15"/>
      <c r="IH292" s="15"/>
      <c r="II292" s="15"/>
      <c r="IJ292" s="17"/>
      <c r="IK292" s="17"/>
      <c r="IL292" s="17"/>
      <c r="IM292" s="17"/>
      <c r="IN292" s="17"/>
      <c r="IO292" s="17"/>
      <c r="IP292" s="17"/>
      <c r="IQ292" s="17"/>
      <c r="IR292" s="17"/>
      <c r="IS292" s="17"/>
      <c r="IT292" s="17"/>
      <c r="IU292" s="17"/>
      <c r="IV292" s="17"/>
    </row>
    <row r="293" spans="1:256" s="12" customFormat="1" ht="60" customHeight="1">
      <c r="A293" s="42"/>
      <c r="C293" s="13"/>
      <c r="F293" s="14"/>
      <c r="G293" s="14"/>
      <c r="IG293" s="15"/>
      <c r="IH293" s="15"/>
      <c r="II293" s="15"/>
      <c r="IJ293" s="17"/>
      <c r="IK293" s="17"/>
      <c r="IL293" s="17"/>
      <c r="IM293" s="17"/>
      <c r="IN293" s="17"/>
      <c r="IO293" s="17"/>
      <c r="IP293" s="17"/>
      <c r="IQ293" s="17"/>
      <c r="IR293" s="17"/>
      <c r="IS293" s="17"/>
      <c r="IT293" s="17"/>
      <c r="IU293" s="17"/>
      <c r="IV293" s="17"/>
    </row>
    <row r="294" spans="1:256" s="12" customFormat="1" ht="60" customHeight="1">
      <c r="A294" s="42"/>
      <c r="C294" s="13"/>
      <c r="F294" s="14"/>
      <c r="G294" s="14"/>
      <c r="IG294" s="15"/>
      <c r="IH294" s="15"/>
      <c r="II294" s="15"/>
      <c r="IJ294" s="17"/>
      <c r="IK294" s="17"/>
      <c r="IL294" s="17"/>
      <c r="IM294" s="17"/>
      <c r="IN294" s="17"/>
      <c r="IO294" s="17"/>
      <c r="IP294" s="17"/>
      <c r="IQ294" s="17"/>
      <c r="IR294" s="17"/>
      <c r="IS294" s="17"/>
      <c r="IT294" s="17"/>
      <c r="IU294" s="17"/>
      <c r="IV294" s="17"/>
    </row>
    <row r="295" spans="1:256" s="12" customFormat="1" ht="60" customHeight="1">
      <c r="A295" s="42"/>
      <c r="C295" s="13"/>
      <c r="F295" s="14"/>
      <c r="G295" s="14"/>
      <c r="IG295" s="15"/>
      <c r="IH295" s="15"/>
      <c r="II295" s="15"/>
      <c r="IJ295" s="17"/>
      <c r="IK295" s="17"/>
      <c r="IL295" s="17"/>
      <c r="IM295" s="17"/>
      <c r="IN295" s="17"/>
      <c r="IO295" s="17"/>
      <c r="IP295" s="17"/>
      <c r="IQ295" s="17"/>
      <c r="IR295" s="17"/>
      <c r="IS295" s="17"/>
      <c r="IT295" s="17"/>
      <c r="IU295" s="17"/>
      <c r="IV295" s="17"/>
    </row>
    <row r="296" spans="1:256" s="12" customFormat="1" ht="60" customHeight="1">
      <c r="A296" s="42"/>
      <c r="C296" s="13"/>
      <c r="F296" s="14"/>
      <c r="G296" s="14"/>
      <c r="IG296" s="15"/>
      <c r="IH296" s="15"/>
      <c r="II296" s="15"/>
      <c r="IJ296" s="17"/>
      <c r="IK296" s="17"/>
      <c r="IL296" s="17"/>
      <c r="IM296" s="17"/>
      <c r="IN296" s="17"/>
      <c r="IO296" s="17"/>
      <c r="IP296" s="17"/>
      <c r="IQ296" s="17"/>
      <c r="IR296" s="17"/>
      <c r="IS296" s="17"/>
      <c r="IT296" s="17"/>
      <c r="IU296" s="17"/>
      <c r="IV296" s="17"/>
    </row>
    <row r="297" spans="1:256" s="12" customFormat="1" ht="60" customHeight="1">
      <c r="A297" s="42"/>
      <c r="C297" s="13"/>
      <c r="F297" s="14"/>
      <c r="G297" s="14"/>
      <c r="IG297" s="15"/>
      <c r="IH297" s="15"/>
      <c r="II297" s="15"/>
      <c r="IJ297" s="17"/>
      <c r="IK297" s="17"/>
      <c r="IL297" s="17"/>
      <c r="IM297" s="17"/>
      <c r="IN297" s="17"/>
      <c r="IO297" s="17"/>
      <c r="IP297" s="17"/>
      <c r="IQ297" s="17"/>
      <c r="IR297" s="17"/>
      <c r="IS297" s="17"/>
      <c r="IT297" s="17"/>
      <c r="IU297" s="17"/>
      <c r="IV297" s="17"/>
    </row>
    <row r="298" spans="1:256" s="12" customFormat="1" ht="60" customHeight="1">
      <c r="A298" s="42"/>
      <c r="C298" s="13"/>
      <c r="F298" s="14"/>
      <c r="G298" s="14"/>
      <c r="IG298" s="15"/>
      <c r="IH298" s="15"/>
      <c r="II298" s="15"/>
      <c r="IJ298" s="17"/>
      <c r="IK298" s="17"/>
      <c r="IL298" s="17"/>
      <c r="IM298" s="17"/>
      <c r="IN298" s="17"/>
      <c r="IO298" s="17"/>
      <c r="IP298" s="17"/>
      <c r="IQ298" s="17"/>
      <c r="IR298" s="17"/>
      <c r="IS298" s="17"/>
      <c r="IT298" s="17"/>
      <c r="IU298" s="17"/>
      <c r="IV298" s="17"/>
    </row>
    <row r="299" spans="1:256" s="12" customFormat="1" ht="60" customHeight="1">
      <c r="A299" s="42"/>
      <c r="C299" s="13"/>
      <c r="F299" s="14"/>
      <c r="G299" s="14"/>
      <c r="IG299" s="15"/>
      <c r="IH299" s="15"/>
      <c r="II299" s="15"/>
      <c r="IJ299" s="17"/>
      <c r="IK299" s="17"/>
      <c r="IL299" s="17"/>
      <c r="IM299" s="17"/>
      <c r="IN299" s="17"/>
      <c r="IO299" s="17"/>
      <c r="IP299" s="17"/>
      <c r="IQ299" s="17"/>
      <c r="IR299" s="17"/>
      <c r="IS299" s="17"/>
      <c r="IT299" s="17"/>
      <c r="IU299" s="17"/>
      <c r="IV299" s="17"/>
    </row>
    <row r="300" spans="1:256" s="12" customFormat="1" ht="60" customHeight="1">
      <c r="A300" s="42"/>
      <c r="C300" s="13"/>
      <c r="F300" s="14"/>
      <c r="G300" s="14"/>
      <c r="IG300" s="15"/>
      <c r="IH300" s="15"/>
      <c r="II300" s="15"/>
      <c r="IJ300" s="17"/>
      <c r="IK300" s="17"/>
      <c r="IL300" s="17"/>
      <c r="IM300" s="17"/>
      <c r="IN300" s="17"/>
      <c r="IO300" s="17"/>
      <c r="IP300" s="17"/>
      <c r="IQ300" s="17"/>
      <c r="IR300" s="17"/>
      <c r="IS300" s="17"/>
      <c r="IT300" s="17"/>
      <c r="IU300" s="17"/>
      <c r="IV300" s="17"/>
    </row>
    <row r="301" spans="1:256" s="12" customFormat="1" ht="60" customHeight="1">
      <c r="A301" s="42"/>
      <c r="C301" s="13"/>
      <c r="F301" s="14"/>
      <c r="G301" s="14"/>
      <c r="IG301" s="15"/>
      <c r="IH301" s="15"/>
      <c r="II301" s="15"/>
      <c r="IJ301" s="17"/>
      <c r="IK301" s="17"/>
      <c r="IL301" s="17"/>
      <c r="IM301" s="17"/>
      <c r="IN301" s="17"/>
      <c r="IO301" s="17"/>
      <c r="IP301" s="17"/>
      <c r="IQ301" s="17"/>
      <c r="IR301" s="17"/>
      <c r="IS301" s="17"/>
      <c r="IT301" s="17"/>
      <c r="IU301" s="17"/>
      <c r="IV301" s="17"/>
    </row>
    <row r="302" spans="1:256" s="12" customFormat="1" ht="60" customHeight="1">
      <c r="A302" s="42"/>
      <c r="C302" s="13"/>
      <c r="F302" s="14"/>
      <c r="G302" s="14"/>
      <c r="IG302" s="15"/>
      <c r="IH302" s="15"/>
      <c r="II302" s="15"/>
      <c r="IJ302" s="17"/>
      <c r="IK302" s="17"/>
      <c r="IL302" s="17"/>
      <c r="IM302" s="17"/>
      <c r="IN302" s="17"/>
      <c r="IO302" s="17"/>
      <c r="IP302" s="17"/>
      <c r="IQ302" s="17"/>
      <c r="IR302" s="17"/>
      <c r="IS302" s="17"/>
      <c r="IT302" s="17"/>
      <c r="IU302" s="17"/>
      <c r="IV302" s="17"/>
    </row>
    <row r="303" spans="1:256" s="12" customFormat="1" ht="60" customHeight="1">
      <c r="A303" s="42"/>
      <c r="C303" s="13"/>
      <c r="F303" s="14"/>
      <c r="G303" s="14"/>
      <c r="IG303" s="15"/>
      <c r="IH303" s="15"/>
      <c r="II303" s="15"/>
      <c r="IJ303" s="17"/>
      <c r="IK303" s="17"/>
      <c r="IL303" s="17"/>
      <c r="IM303" s="17"/>
      <c r="IN303" s="17"/>
      <c r="IO303" s="17"/>
      <c r="IP303" s="17"/>
      <c r="IQ303" s="17"/>
      <c r="IR303" s="17"/>
      <c r="IS303" s="17"/>
      <c r="IT303" s="17"/>
      <c r="IU303" s="17"/>
      <c r="IV303" s="17"/>
    </row>
    <row r="304" spans="1:256" s="12" customFormat="1" ht="60" customHeight="1">
      <c r="A304" s="42"/>
      <c r="C304" s="13"/>
      <c r="F304" s="14"/>
      <c r="G304" s="14"/>
      <c r="IG304" s="15"/>
      <c r="IH304" s="15"/>
      <c r="II304" s="15"/>
      <c r="IJ304" s="17"/>
      <c r="IK304" s="17"/>
      <c r="IL304" s="17"/>
      <c r="IM304" s="17"/>
      <c r="IN304" s="17"/>
      <c r="IO304" s="17"/>
      <c r="IP304" s="17"/>
      <c r="IQ304" s="17"/>
      <c r="IR304" s="17"/>
      <c r="IS304" s="17"/>
      <c r="IT304" s="17"/>
      <c r="IU304" s="17"/>
      <c r="IV304" s="17"/>
    </row>
    <row r="305" spans="1:256" s="12" customFormat="1" ht="60" customHeight="1">
      <c r="A305" s="42"/>
      <c r="C305" s="13"/>
      <c r="F305" s="14"/>
      <c r="G305" s="14"/>
      <c r="IG305" s="15"/>
      <c r="IH305" s="15"/>
      <c r="II305" s="15"/>
      <c r="IJ305" s="17"/>
      <c r="IK305" s="17"/>
      <c r="IL305" s="17"/>
      <c r="IM305" s="17"/>
      <c r="IN305" s="17"/>
      <c r="IO305" s="17"/>
      <c r="IP305" s="17"/>
      <c r="IQ305" s="17"/>
      <c r="IR305" s="17"/>
      <c r="IS305" s="17"/>
      <c r="IT305" s="17"/>
      <c r="IU305" s="17"/>
      <c r="IV305" s="17"/>
    </row>
    <row r="306" spans="1:256" s="12" customFormat="1" ht="60" customHeight="1">
      <c r="A306" s="42"/>
      <c r="C306" s="13"/>
      <c r="F306" s="14"/>
      <c r="G306" s="14"/>
      <c r="IG306" s="15"/>
      <c r="IH306" s="15"/>
      <c r="II306" s="15"/>
      <c r="IJ306" s="17"/>
      <c r="IK306" s="17"/>
      <c r="IL306" s="17"/>
      <c r="IM306" s="17"/>
      <c r="IN306" s="17"/>
      <c r="IO306" s="17"/>
      <c r="IP306" s="17"/>
      <c r="IQ306" s="17"/>
      <c r="IR306" s="17"/>
      <c r="IS306" s="17"/>
      <c r="IT306" s="17"/>
      <c r="IU306" s="17"/>
      <c r="IV306" s="17"/>
    </row>
    <row r="307" spans="1:256" s="12" customFormat="1" ht="60" customHeight="1">
      <c r="A307" s="43"/>
      <c r="B307" s="9"/>
      <c r="C307" s="10"/>
      <c r="D307" s="9"/>
      <c r="E307" s="9"/>
      <c r="F307" s="11"/>
      <c r="G307" s="11"/>
      <c r="IG307" s="15"/>
      <c r="IH307" s="15"/>
      <c r="II307" s="15"/>
      <c r="IJ307" s="17"/>
      <c r="IK307" s="17"/>
      <c r="IL307" s="17"/>
      <c r="IM307" s="17"/>
      <c r="IN307" s="17"/>
      <c r="IO307" s="17"/>
      <c r="IP307" s="17"/>
      <c r="IQ307" s="17"/>
      <c r="IR307" s="17"/>
      <c r="IS307" s="17"/>
      <c r="IT307" s="17"/>
      <c r="IU307" s="17"/>
      <c r="IV307" s="17"/>
    </row>
    <row r="308" spans="1:256" s="12" customFormat="1" ht="60" customHeight="1">
      <c r="A308" s="43"/>
      <c r="B308" s="9"/>
      <c r="C308" s="10"/>
      <c r="D308" s="9"/>
      <c r="E308" s="9"/>
      <c r="F308" s="11"/>
      <c r="G308" s="11"/>
      <c r="IG308" s="15"/>
      <c r="IH308" s="15"/>
      <c r="II308" s="15"/>
      <c r="IJ308" s="17"/>
      <c r="IK308" s="17"/>
      <c r="IL308" s="17"/>
      <c r="IM308" s="17"/>
      <c r="IN308" s="17"/>
      <c r="IO308" s="17"/>
      <c r="IP308" s="17"/>
      <c r="IQ308" s="17"/>
      <c r="IR308" s="17"/>
      <c r="IS308" s="17"/>
      <c r="IT308" s="17"/>
      <c r="IU308" s="17"/>
      <c r="IV308" s="17"/>
    </row>
    <row r="309" spans="1:256" s="12" customFormat="1" ht="60" customHeight="1">
      <c r="A309" s="43"/>
      <c r="B309" s="9"/>
      <c r="C309" s="10"/>
      <c r="D309" s="9"/>
      <c r="E309" s="9"/>
      <c r="F309" s="11"/>
      <c r="G309" s="11"/>
      <c r="IG309" s="15"/>
      <c r="IH309" s="15"/>
      <c r="II309" s="15"/>
      <c r="IJ309" s="17"/>
      <c r="IK309" s="17"/>
      <c r="IL309" s="17"/>
      <c r="IM309" s="17"/>
      <c r="IN309" s="17"/>
      <c r="IO309" s="17"/>
      <c r="IP309" s="17"/>
      <c r="IQ309" s="17"/>
      <c r="IR309" s="17"/>
      <c r="IS309" s="17"/>
      <c r="IT309" s="17"/>
      <c r="IU309" s="17"/>
      <c r="IV309" s="17"/>
    </row>
    <row r="310" spans="1:256" s="12" customFormat="1" ht="60" customHeight="1">
      <c r="A310" s="43"/>
      <c r="B310" s="9"/>
      <c r="C310" s="10"/>
      <c r="D310" s="9"/>
      <c r="E310" s="9"/>
      <c r="F310" s="11"/>
      <c r="G310" s="11"/>
      <c r="IG310" s="15"/>
      <c r="IH310" s="15"/>
      <c r="II310" s="15"/>
      <c r="IJ310" s="17"/>
      <c r="IK310" s="17"/>
      <c r="IL310" s="17"/>
      <c r="IM310" s="17"/>
      <c r="IN310" s="17"/>
      <c r="IO310" s="17"/>
      <c r="IP310" s="17"/>
      <c r="IQ310" s="17"/>
      <c r="IR310" s="17"/>
      <c r="IS310" s="17"/>
      <c r="IT310" s="17"/>
      <c r="IU310" s="17"/>
      <c r="IV310" s="17"/>
    </row>
    <row r="311" spans="1:256" s="12" customFormat="1" ht="60" customHeight="1">
      <c r="A311" s="43"/>
      <c r="B311" s="9"/>
      <c r="C311" s="10"/>
      <c r="D311" s="9"/>
      <c r="E311" s="9"/>
      <c r="F311" s="11"/>
      <c r="G311" s="11"/>
      <c r="IG311" s="15"/>
      <c r="IH311" s="15"/>
      <c r="II311" s="15"/>
      <c r="IJ311" s="17"/>
      <c r="IK311" s="17"/>
      <c r="IL311" s="17"/>
      <c r="IM311" s="17"/>
      <c r="IN311" s="17"/>
      <c r="IO311" s="17"/>
      <c r="IP311" s="17"/>
      <c r="IQ311" s="17"/>
      <c r="IR311" s="17"/>
      <c r="IS311" s="17"/>
      <c r="IT311" s="17"/>
      <c r="IU311" s="17"/>
      <c r="IV311" s="17"/>
    </row>
    <row r="312" spans="1:256" s="12" customFormat="1" ht="60" customHeight="1">
      <c r="A312" s="43"/>
      <c r="B312" s="9"/>
      <c r="C312" s="10"/>
      <c r="D312" s="9"/>
      <c r="E312" s="9"/>
      <c r="F312" s="11"/>
      <c r="G312" s="11"/>
      <c r="IG312" s="15"/>
      <c r="IH312" s="15"/>
      <c r="II312" s="15"/>
      <c r="IJ312" s="17"/>
      <c r="IK312" s="17"/>
      <c r="IL312" s="17"/>
      <c r="IM312" s="17"/>
      <c r="IN312" s="17"/>
      <c r="IO312" s="17"/>
      <c r="IP312" s="17"/>
      <c r="IQ312" s="17"/>
      <c r="IR312" s="17"/>
      <c r="IS312" s="17"/>
      <c r="IT312" s="17"/>
      <c r="IU312" s="17"/>
      <c r="IV312" s="17"/>
    </row>
    <row r="313" spans="1:256" s="12" customFormat="1" ht="60" customHeight="1">
      <c r="A313" s="43"/>
      <c r="B313" s="9"/>
      <c r="C313" s="10"/>
      <c r="D313" s="9"/>
      <c r="E313" s="9"/>
      <c r="F313" s="11"/>
      <c r="G313" s="11"/>
      <c r="IG313" s="15"/>
      <c r="IH313" s="15"/>
      <c r="II313" s="15"/>
      <c r="IJ313" s="17"/>
      <c r="IK313" s="17"/>
      <c r="IL313" s="17"/>
      <c r="IM313" s="17"/>
      <c r="IN313" s="17"/>
      <c r="IO313" s="17"/>
      <c r="IP313" s="17"/>
      <c r="IQ313" s="17"/>
      <c r="IR313" s="17"/>
      <c r="IS313" s="17"/>
      <c r="IT313" s="17"/>
      <c r="IU313" s="17"/>
      <c r="IV313" s="17"/>
    </row>
    <row r="314" spans="1:256" s="12" customFormat="1" ht="60" customHeight="1">
      <c r="A314" s="43"/>
      <c r="B314" s="9"/>
      <c r="C314" s="10"/>
      <c r="D314" s="9"/>
      <c r="E314" s="9"/>
      <c r="F314" s="11"/>
      <c r="G314" s="11"/>
      <c r="IG314" s="15"/>
      <c r="IH314" s="15"/>
      <c r="II314" s="15"/>
      <c r="IJ314" s="17"/>
      <c r="IK314" s="17"/>
      <c r="IL314" s="17"/>
      <c r="IM314" s="17"/>
      <c r="IN314" s="17"/>
      <c r="IO314" s="17"/>
      <c r="IP314" s="17"/>
      <c r="IQ314" s="17"/>
      <c r="IR314" s="17"/>
      <c r="IS314" s="17"/>
      <c r="IT314" s="17"/>
      <c r="IU314" s="17"/>
      <c r="IV314" s="17"/>
    </row>
    <row r="315" spans="1:256" s="12" customFormat="1" ht="60" customHeight="1">
      <c r="A315" s="43"/>
      <c r="B315" s="9"/>
      <c r="C315" s="10"/>
      <c r="D315" s="9"/>
      <c r="E315" s="9"/>
      <c r="F315" s="11"/>
      <c r="G315" s="11"/>
      <c r="IG315" s="15"/>
      <c r="IH315" s="15"/>
      <c r="II315" s="15"/>
      <c r="IJ315" s="17"/>
      <c r="IK315" s="17"/>
      <c r="IL315" s="17"/>
      <c r="IM315" s="17"/>
      <c r="IN315" s="17"/>
      <c r="IO315" s="17"/>
      <c r="IP315" s="17"/>
      <c r="IQ315" s="17"/>
      <c r="IR315" s="17"/>
      <c r="IS315" s="17"/>
      <c r="IT315" s="17"/>
      <c r="IU315" s="17"/>
      <c r="IV315" s="17"/>
    </row>
    <row r="316" spans="1:256" s="12" customFormat="1" ht="60" customHeight="1">
      <c r="A316" s="43"/>
      <c r="B316" s="9"/>
      <c r="C316" s="10"/>
      <c r="D316" s="9"/>
      <c r="E316" s="9"/>
      <c r="F316" s="11"/>
      <c r="G316" s="11"/>
      <c r="IG316" s="15"/>
      <c r="IH316" s="15"/>
      <c r="II316" s="15"/>
      <c r="IJ316" s="17"/>
      <c r="IK316" s="17"/>
      <c r="IL316" s="17"/>
      <c r="IM316" s="17"/>
      <c r="IN316" s="17"/>
      <c r="IO316" s="17"/>
      <c r="IP316" s="17"/>
      <c r="IQ316" s="17"/>
      <c r="IR316" s="17"/>
      <c r="IS316" s="17"/>
      <c r="IT316" s="17"/>
      <c r="IU316" s="17"/>
      <c r="IV316" s="17"/>
    </row>
    <row r="317" spans="1:256" s="12" customFormat="1" ht="60" customHeight="1">
      <c r="A317" s="43"/>
      <c r="B317" s="9"/>
      <c r="C317" s="10"/>
      <c r="D317" s="9"/>
      <c r="E317" s="9"/>
      <c r="F317" s="11"/>
      <c r="G317" s="11"/>
      <c r="IG317" s="15"/>
      <c r="IH317" s="15"/>
      <c r="II317" s="15"/>
      <c r="IJ317" s="17"/>
      <c r="IK317" s="17"/>
      <c r="IL317" s="17"/>
      <c r="IM317" s="17"/>
      <c r="IN317" s="17"/>
      <c r="IO317" s="17"/>
      <c r="IP317" s="17"/>
      <c r="IQ317" s="17"/>
      <c r="IR317" s="17"/>
      <c r="IS317" s="17"/>
      <c r="IT317" s="17"/>
      <c r="IU317" s="17"/>
      <c r="IV317" s="17"/>
    </row>
    <row r="318" spans="1:256" s="12" customFormat="1" ht="60" customHeight="1">
      <c r="A318" s="43"/>
      <c r="B318" s="9"/>
      <c r="C318" s="10"/>
      <c r="D318" s="9"/>
      <c r="E318" s="9"/>
      <c r="F318" s="11"/>
      <c r="G318" s="11"/>
      <c r="IG318" s="15"/>
      <c r="IH318" s="15"/>
      <c r="II318" s="15"/>
      <c r="IJ318" s="17"/>
      <c r="IK318" s="17"/>
      <c r="IL318" s="17"/>
      <c r="IM318" s="17"/>
      <c r="IN318" s="17"/>
      <c r="IO318" s="17"/>
      <c r="IP318" s="17"/>
      <c r="IQ318" s="17"/>
      <c r="IR318" s="17"/>
      <c r="IS318" s="17"/>
      <c r="IT318" s="17"/>
      <c r="IU318" s="17"/>
      <c r="IV318" s="17"/>
    </row>
    <row r="319" spans="1:256" s="12" customFormat="1" ht="60" customHeight="1">
      <c r="A319" s="43"/>
      <c r="B319" s="9"/>
      <c r="C319" s="10"/>
      <c r="D319" s="9"/>
      <c r="E319" s="9"/>
      <c r="F319" s="11"/>
      <c r="G319" s="11"/>
      <c r="IG319" s="15"/>
      <c r="IH319" s="15"/>
      <c r="II319" s="15"/>
      <c r="IJ319" s="17"/>
      <c r="IK319" s="17"/>
      <c r="IL319" s="17"/>
      <c r="IM319" s="17"/>
      <c r="IN319" s="17"/>
      <c r="IO319" s="17"/>
      <c r="IP319" s="17"/>
      <c r="IQ319" s="17"/>
      <c r="IR319" s="17"/>
      <c r="IS319" s="17"/>
      <c r="IT319" s="17"/>
      <c r="IU319" s="17"/>
      <c r="IV319" s="17"/>
    </row>
    <row r="320" spans="1:256" s="12" customFormat="1" ht="60" customHeight="1">
      <c r="A320" s="43"/>
      <c r="B320" s="9"/>
      <c r="C320" s="10"/>
      <c r="D320" s="9"/>
      <c r="E320" s="9"/>
      <c r="F320" s="11"/>
      <c r="G320" s="11"/>
      <c r="IG320" s="15"/>
      <c r="IH320" s="15"/>
      <c r="II320" s="15"/>
      <c r="IJ320" s="17"/>
      <c r="IK320" s="17"/>
      <c r="IL320" s="17"/>
      <c r="IM320" s="17"/>
      <c r="IN320" s="17"/>
      <c r="IO320" s="17"/>
      <c r="IP320" s="17"/>
      <c r="IQ320" s="17"/>
      <c r="IR320" s="17"/>
      <c r="IS320" s="17"/>
      <c r="IT320" s="17"/>
      <c r="IU320" s="17"/>
      <c r="IV320" s="17"/>
    </row>
    <row r="321" spans="1:256" s="12" customFormat="1" ht="60" customHeight="1">
      <c r="A321" s="43"/>
      <c r="B321" s="9"/>
      <c r="C321" s="10"/>
      <c r="D321" s="9"/>
      <c r="E321" s="9"/>
      <c r="F321" s="11"/>
      <c r="G321" s="11"/>
      <c r="IG321" s="15"/>
      <c r="IH321" s="15"/>
      <c r="II321" s="15"/>
      <c r="IJ321" s="17"/>
      <c r="IK321" s="17"/>
      <c r="IL321" s="17"/>
      <c r="IM321" s="17"/>
      <c r="IN321" s="17"/>
      <c r="IO321" s="17"/>
      <c r="IP321" s="17"/>
      <c r="IQ321" s="17"/>
      <c r="IR321" s="17"/>
      <c r="IS321" s="17"/>
      <c r="IT321" s="17"/>
      <c r="IU321" s="17"/>
      <c r="IV321" s="17"/>
    </row>
    <row r="322" spans="1:256" s="12" customFormat="1" ht="60" customHeight="1">
      <c r="A322" s="43"/>
      <c r="B322" s="9"/>
      <c r="C322" s="10"/>
      <c r="D322" s="9"/>
      <c r="E322" s="9"/>
      <c r="F322" s="11"/>
      <c r="G322" s="11"/>
      <c r="IG322" s="15"/>
      <c r="IH322" s="15"/>
      <c r="II322" s="15"/>
      <c r="IJ322" s="17"/>
      <c r="IK322" s="17"/>
      <c r="IL322" s="17"/>
      <c r="IM322" s="17"/>
      <c r="IN322" s="17"/>
      <c r="IO322" s="17"/>
      <c r="IP322" s="17"/>
      <c r="IQ322" s="17"/>
      <c r="IR322" s="17"/>
      <c r="IS322" s="17"/>
      <c r="IT322" s="17"/>
      <c r="IU322" s="17"/>
      <c r="IV322" s="17"/>
    </row>
    <row r="323" spans="1:256" s="12" customFormat="1" ht="60" customHeight="1">
      <c r="A323" s="43"/>
      <c r="B323" s="9"/>
      <c r="C323" s="10"/>
      <c r="D323" s="9"/>
      <c r="E323" s="9"/>
      <c r="F323" s="11"/>
      <c r="G323" s="11"/>
      <c r="IG323" s="15"/>
      <c r="IH323" s="15"/>
      <c r="II323" s="15"/>
      <c r="IJ323" s="17"/>
      <c r="IK323" s="17"/>
      <c r="IL323" s="17"/>
      <c r="IM323" s="17"/>
      <c r="IN323" s="17"/>
      <c r="IO323" s="17"/>
      <c r="IP323" s="17"/>
      <c r="IQ323" s="17"/>
      <c r="IR323" s="17"/>
      <c r="IS323" s="17"/>
      <c r="IT323" s="17"/>
      <c r="IU323" s="17"/>
      <c r="IV323" s="17"/>
    </row>
    <row r="324" spans="1:256" s="12" customFormat="1" ht="60" customHeight="1">
      <c r="A324" s="43"/>
      <c r="B324" s="9"/>
      <c r="C324" s="10"/>
      <c r="D324" s="9"/>
      <c r="E324" s="9"/>
      <c r="F324" s="11"/>
      <c r="G324" s="11"/>
      <c r="IG324" s="15"/>
      <c r="IH324" s="15"/>
      <c r="II324" s="15"/>
      <c r="IJ324" s="17"/>
      <c r="IK324" s="17"/>
      <c r="IL324" s="17"/>
      <c r="IM324" s="17"/>
      <c r="IN324" s="17"/>
      <c r="IO324" s="17"/>
      <c r="IP324" s="17"/>
      <c r="IQ324" s="17"/>
      <c r="IR324" s="17"/>
      <c r="IS324" s="17"/>
      <c r="IT324" s="17"/>
      <c r="IU324" s="17"/>
      <c r="IV324" s="17"/>
    </row>
    <row r="325" spans="1:256" s="12" customFormat="1" ht="60" customHeight="1">
      <c r="A325" s="43"/>
      <c r="B325" s="9"/>
      <c r="C325" s="10"/>
      <c r="D325" s="9"/>
      <c r="E325" s="9"/>
      <c r="F325" s="11"/>
      <c r="G325" s="11"/>
      <c r="IG325" s="15"/>
      <c r="IH325" s="15"/>
      <c r="II325" s="15"/>
      <c r="IJ325" s="17"/>
      <c r="IK325" s="17"/>
      <c r="IL325" s="17"/>
      <c r="IM325" s="17"/>
      <c r="IN325" s="17"/>
      <c r="IO325" s="17"/>
      <c r="IP325" s="17"/>
      <c r="IQ325" s="17"/>
      <c r="IR325" s="17"/>
      <c r="IS325" s="17"/>
      <c r="IT325" s="17"/>
      <c r="IU325" s="17"/>
      <c r="IV325" s="17"/>
    </row>
    <row r="326" spans="1:256" s="12" customFormat="1" ht="60" customHeight="1">
      <c r="A326" s="43"/>
      <c r="B326" s="9"/>
      <c r="C326" s="10"/>
      <c r="D326" s="9"/>
      <c r="E326" s="9"/>
      <c r="F326" s="11"/>
      <c r="G326" s="11"/>
      <c r="IG326" s="15"/>
      <c r="IH326" s="15"/>
      <c r="II326" s="15"/>
      <c r="IJ326" s="17"/>
      <c r="IK326" s="17"/>
      <c r="IL326" s="17"/>
      <c r="IM326" s="17"/>
      <c r="IN326" s="17"/>
      <c r="IO326" s="17"/>
      <c r="IP326" s="17"/>
      <c r="IQ326" s="17"/>
      <c r="IR326" s="17"/>
      <c r="IS326" s="17"/>
      <c r="IT326" s="17"/>
      <c r="IU326" s="17"/>
      <c r="IV326" s="17"/>
    </row>
    <row r="327" spans="1:256" s="12" customFormat="1" ht="60" customHeight="1">
      <c r="A327" s="43"/>
      <c r="B327" s="9"/>
      <c r="C327" s="10"/>
      <c r="D327" s="9"/>
      <c r="E327" s="9"/>
      <c r="F327" s="11"/>
      <c r="G327" s="11"/>
      <c r="IG327" s="15"/>
      <c r="IH327" s="15"/>
      <c r="II327" s="15"/>
      <c r="IJ327" s="17"/>
      <c r="IK327" s="17"/>
      <c r="IL327" s="17"/>
      <c r="IM327" s="17"/>
      <c r="IN327" s="17"/>
      <c r="IO327" s="17"/>
      <c r="IP327" s="17"/>
      <c r="IQ327" s="17"/>
      <c r="IR327" s="17"/>
      <c r="IS327" s="17"/>
      <c r="IT327" s="17"/>
      <c r="IU327" s="17"/>
      <c r="IV327" s="17"/>
    </row>
    <row r="328" spans="1:256" s="12" customFormat="1" ht="60" customHeight="1">
      <c r="A328" s="43"/>
      <c r="B328" s="9"/>
      <c r="C328" s="10"/>
      <c r="D328" s="9"/>
      <c r="E328" s="9"/>
      <c r="F328" s="11"/>
      <c r="G328" s="11"/>
      <c r="IG328" s="15"/>
      <c r="IH328" s="15"/>
      <c r="II328" s="15"/>
      <c r="IJ328" s="17"/>
      <c r="IK328" s="17"/>
      <c r="IL328" s="17"/>
      <c r="IM328" s="17"/>
      <c r="IN328" s="17"/>
      <c r="IO328" s="17"/>
      <c r="IP328" s="17"/>
      <c r="IQ328" s="17"/>
      <c r="IR328" s="17"/>
      <c r="IS328" s="17"/>
      <c r="IT328" s="17"/>
      <c r="IU328" s="17"/>
      <c r="IV328" s="17"/>
    </row>
    <row r="329" spans="1:256" s="12" customFormat="1" ht="60" customHeight="1">
      <c r="A329" s="43"/>
      <c r="B329" s="9"/>
      <c r="C329" s="10"/>
      <c r="D329" s="9"/>
      <c r="E329" s="9"/>
      <c r="F329" s="11"/>
      <c r="G329" s="11"/>
      <c r="IG329" s="15"/>
      <c r="IH329" s="15"/>
      <c r="II329" s="15"/>
      <c r="IJ329" s="17"/>
      <c r="IK329" s="17"/>
      <c r="IL329" s="17"/>
      <c r="IM329" s="17"/>
      <c r="IN329" s="17"/>
      <c r="IO329" s="17"/>
      <c r="IP329" s="17"/>
      <c r="IQ329" s="17"/>
      <c r="IR329" s="17"/>
      <c r="IS329" s="17"/>
      <c r="IT329" s="17"/>
      <c r="IU329" s="17"/>
      <c r="IV329" s="17"/>
    </row>
    <row r="330" spans="1:256" s="12" customFormat="1" ht="60" customHeight="1">
      <c r="A330" s="43"/>
      <c r="B330" s="9"/>
      <c r="C330" s="10"/>
      <c r="D330" s="9"/>
      <c r="E330" s="9"/>
      <c r="F330" s="11"/>
      <c r="G330" s="11"/>
      <c r="IG330" s="15"/>
      <c r="IH330" s="15"/>
      <c r="II330" s="15"/>
      <c r="IJ330" s="17"/>
      <c r="IK330" s="17"/>
      <c r="IL330" s="17"/>
      <c r="IM330" s="17"/>
      <c r="IN330" s="17"/>
      <c r="IO330" s="17"/>
      <c r="IP330" s="17"/>
      <c r="IQ330" s="17"/>
      <c r="IR330" s="17"/>
      <c r="IS330" s="17"/>
      <c r="IT330" s="17"/>
      <c r="IU330" s="17"/>
      <c r="IV330" s="17"/>
    </row>
    <row r="331" spans="1:256" s="12" customFormat="1" ht="60" customHeight="1">
      <c r="A331" s="43"/>
      <c r="B331" s="9"/>
      <c r="C331" s="10"/>
      <c r="D331" s="9"/>
      <c r="E331" s="9"/>
      <c r="F331" s="11"/>
      <c r="G331" s="11"/>
      <c r="IG331" s="15"/>
      <c r="IH331" s="15"/>
      <c r="II331" s="15"/>
      <c r="IJ331" s="17"/>
      <c r="IK331" s="17"/>
      <c r="IL331" s="17"/>
      <c r="IM331" s="17"/>
      <c r="IN331" s="17"/>
      <c r="IO331" s="17"/>
      <c r="IP331" s="17"/>
      <c r="IQ331" s="17"/>
      <c r="IR331" s="17"/>
      <c r="IS331" s="17"/>
      <c r="IT331" s="17"/>
      <c r="IU331" s="17"/>
      <c r="IV331" s="17"/>
    </row>
    <row r="332" spans="1:256" s="12" customFormat="1" ht="60" customHeight="1">
      <c r="A332" s="43"/>
      <c r="B332" s="9"/>
      <c r="C332" s="10"/>
      <c r="D332" s="9"/>
      <c r="E332" s="9"/>
      <c r="F332" s="11"/>
      <c r="G332" s="11"/>
      <c r="IG332" s="15"/>
      <c r="IH332" s="15"/>
      <c r="II332" s="15"/>
      <c r="IJ332" s="17"/>
      <c r="IK332" s="17"/>
      <c r="IL332" s="17"/>
      <c r="IM332" s="17"/>
      <c r="IN332" s="17"/>
      <c r="IO332" s="17"/>
      <c r="IP332" s="17"/>
      <c r="IQ332" s="17"/>
      <c r="IR332" s="17"/>
      <c r="IS332" s="17"/>
      <c r="IT332" s="17"/>
      <c r="IU332" s="17"/>
      <c r="IV332" s="17"/>
    </row>
    <row r="333" spans="1:256" s="12" customFormat="1" ht="60" customHeight="1">
      <c r="A333" s="43"/>
      <c r="B333" s="9"/>
      <c r="C333" s="10"/>
      <c r="D333" s="9"/>
      <c r="E333" s="9"/>
      <c r="F333" s="11"/>
      <c r="G333" s="11"/>
      <c r="IG333" s="15"/>
      <c r="IH333" s="15"/>
      <c r="II333" s="15"/>
      <c r="IJ333" s="17"/>
      <c r="IK333" s="17"/>
      <c r="IL333" s="17"/>
      <c r="IM333" s="17"/>
      <c r="IN333" s="17"/>
      <c r="IO333" s="17"/>
      <c r="IP333" s="17"/>
      <c r="IQ333" s="17"/>
      <c r="IR333" s="17"/>
      <c r="IS333" s="17"/>
      <c r="IT333" s="17"/>
      <c r="IU333" s="17"/>
      <c r="IV333" s="17"/>
    </row>
    <row r="334" spans="1:256" s="12" customFormat="1" ht="60" customHeight="1">
      <c r="A334" s="43"/>
      <c r="B334" s="9"/>
      <c r="C334" s="10"/>
      <c r="D334" s="9"/>
      <c r="E334" s="9"/>
      <c r="F334" s="11"/>
      <c r="G334" s="11"/>
      <c r="IG334" s="15"/>
      <c r="IH334" s="15"/>
      <c r="II334" s="15"/>
      <c r="IJ334" s="17"/>
      <c r="IK334" s="17"/>
      <c r="IL334" s="17"/>
      <c r="IM334" s="17"/>
      <c r="IN334" s="17"/>
      <c r="IO334" s="17"/>
      <c r="IP334" s="17"/>
      <c r="IQ334" s="17"/>
      <c r="IR334" s="17"/>
      <c r="IS334" s="17"/>
      <c r="IT334" s="17"/>
      <c r="IU334" s="17"/>
      <c r="IV334" s="17"/>
    </row>
    <row r="335" spans="1:256" s="12" customFormat="1" ht="60" customHeight="1">
      <c r="A335" s="43"/>
      <c r="B335" s="9"/>
      <c r="C335" s="10"/>
      <c r="D335" s="9"/>
      <c r="E335" s="9"/>
      <c r="F335" s="11"/>
      <c r="G335" s="11"/>
      <c r="IG335" s="15"/>
      <c r="IH335" s="15"/>
      <c r="II335" s="15"/>
      <c r="IJ335" s="17"/>
      <c r="IK335" s="17"/>
      <c r="IL335" s="17"/>
      <c r="IM335" s="17"/>
      <c r="IN335" s="17"/>
      <c r="IO335" s="17"/>
      <c r="IP335" s="17"/>
      <c r="IQ335" s="17"/>
      <c r="IR335" s="17"/>
      <c r="IS335" s="17"/>
      <c r="IT335" s="17"/>
      <c r="IU335" s="17"/>
      <c r="IV335" s="17"/>
    </row>
    <row r="336" spans="1:256" s="12" customFormat="1" ht="60" customHeight="1">
      <c r="A336" s="43"/>
      <c r="B336" s="9"/>
      <c r="C336" s="10"/>
      <c r="D336" s="9"/>
      <c r="E336" s="9"/>
      <c r="F336" s="11"/>
      <c r="G336" s="11"/>
      <c r="IG336" s="15"/>
      <c r="IH336" s="15"/>
      <c r="II336" s="15"/>
      <c r="IJ336" s="17"/>
      <c r="IK336" s="17"/>
      <c r="IL336" s="17"/>
      <c r="IM336" s="17"/>
      <c r="IN336" s="17"/>
      <c r="IO336" s="17"/>
      <c r="IP336" s="17"/>
      <c r="IQ336" s="17"/>
      <c r="IR336" s="17"/>
      <c r="IS336" s="17"/>
      <c r="IT336" s="17"/>
      <c r="IU336" s="17"/>
      <c r="IV336" s="17"/>
    </row>
    <row r="337" spans="1:256" s="12" customFormat="1" ht="60" customHeight="1">
      <c r="A337" s="43"/>
      <c r="B337" s="9"/>
      <c r="C337" s="10"/>
      <c r="D337" s="9"/>
      <c r="E337" s="9"/>
      <c r="F337" s="11"/>
      <c r="G337" s="11"/>
      <c r="IG337" s="15"/>
      <c r="IH337" s="15"/>
      <c r="II337" s="15"/>
      <c r="IJ337" s="17"/>
      <c r="IK337" s="17"/>
      <c r="IL337" s="17"/>
      <c r="IM337" s="17"/>
      <c r="IN337" s="17"/>
      <c r="IO337" s="17"/>
      <c r="IP337" s="17"/>
      <c r="IQ337" s="17"/>
      <c r="IR337" s="17"/>
      <c r="IS337" s="17"/>
      <c r="IT337" s="17"/>
      <c r="IU337" s="17"/>
      <c r="IV337" s="17"/>
    </row>
    <row r="338" spans="1:256" s="12" customFormat="1" ht="60" customHeight="1">
      <c r="A338" s="43"/>
      <c r="B338" s="9"/>
      <c r="C338" s="10"/>
      <c r="D338" s="9"/>
      <c r="E338" s="9"/>
      <c r="F338" s="11"/>
      <c r="G338" s="11"/>
      <c r="IG338" s="15"/>
      <c r="IH338" s="15"/>
      <c r="II338" s="15"/>
      <c r="IJ338" s="17"/>
      <c r="IK338" s="17"/>
      <c r="IL338" s="17"/>
      <c r="IM338" s="17"/>
      <c r="IN338" s="17"/>
      <c r="IO338" s="17"/>
      <c r="IP338" s="17"/>
      <c r="IQ338" s="17"/>
      <c r="IR338" s="17"/>
      <c r="IS338" s="17"/>
      <c r="IT338" s="17"/>
      <c r="IU338" s="17"/>
      <c r="IV338" s="17"/>
    </row>
    <row r="339" spans="1:256" s="12" customFormat="1" ht="60" customHeight="1">
      <c r="A339" s="43"/>
      <c r="B339" s="9"/>
      <c r="C339" s="10"/>
      <c r="D339" s="9"/>
      <c r="E339" s="9"/>
      <c r="F339" s="11"/>
      <c r="G339" s="11"/>
      <c r="IG339" s="15"/>
      <c r="IH339" s="15"/>
      <c r="II339" s="15"/>
      <c r="IJ339" s="17"/>
      <c r="IK339" s="17"/>
      <c r="IL339" s="17"/>
      <c r="IM339" s="17"/>
      <c r="IN339" s="17"/>
      <c r="IO339" s="17"/>
      <c r="IP339" s="17"/>
      <c r="IQ339" s="17"/>
      <c r="IR339" s="17"/>
      <c r="IS339" s="17"/>
      <c r="IT339" s="17"/>
      <c r="IU339" s="17"/>
      <c r="IV339" s="17"/>
    </row>
    <row r="340" spans="1:256" s="12" customFormat="1" ht="60" customHeight="1">
      <c r="A340" s="43"/>
      <c r="B340" s="9"/>
      <c r="C340" s="10"/>
      <c r="D340" s="9"/>
      <c r="E340" s="9"/>
      <c r="F340" s="11"/>
      <c r="G340" s="11"/>
      <c r="IG340" s="15"/>
      <c r="IH340" s="15"/>
      <c r="II340" s="15"/>
      <c r="IJ340" s="17"/>
      <c r="IK340" s="17"/>
      <c r="IL340" s="17"/>
      <c r="IM340" s="17"/>
      <c r="IN340" s="17"/>
      <c r="IO340" s="17"/>
      <c r="IP340" s="17"/>
      <c r="IQ340" s="17"/>
      <c r="IR340" s="17"/>
      <c r="IS340" s="17"/>
      <c r="IT340" s="17"/>
      <c r="IU340" s="17"/>
      <c r="IV340" s="17"/>
    </row>
    <row r="341" spans="1:256" s="12" customFormat="1" ht="60" customHeight="1">
      <c r="A341" s="43"/>
      <c r="B341" s="9"/>
      <c r="C341" s="10"/>
      <c r="D341" s="9"/>
      <c r="E341" s="9"/>
      <c r="F341" s="11"/>
      <c r="G341" s="11"/>
      <c r="IG341" s="15"/>
      <c r="IH341" s="15"/>
      <c r="II341" s="15"/>
      <c r="IJ341" s="17"/>
      <c r="IK341" s="17"/>
      <c r="IL341" s="17"/>
      <c r="IM341" s="17"/>
      <c r="IN341" s="17"/>
      <c r="IO341" s="17"/>
      <c r="IP341" s="17"/>
      <c r="IQ341" s="17"/>
      <c r="IR341" s="17"/>
      <c r="IS341" s="17"/>
      <c r="IT341" s="17"/>
      <c r="IU341" s="17"/>
      <c r="IV341" s="17"/>
    </row>
    <row r="342" spans="1:256" s="12" customFormat="1" ht="60" customHeight="1">
      <c r="A342" s="43"/>
      <c r="B342" s="9"/>
      <c r="C342" s="10"/>
      <c r="D342" s="9"/>
      <c r="E342" s="9"/>
      <c r="F342" s="11"/>
      <c r="G342" s="11"/>
      <c r="IG342" s="15"/>
      <c r="IH342" s="15"/>
      <c r="II342" s="15"/>
      <c r="IJ342" s="17"/>
      <c r="IK342" s="17"/>
      <c r="IL342" s="17"/>
      <c r="IM342" s="17"/>
      <c r="IN342" s="17"/>
      <c r="IO342" s="17"/>
      <c r="IP342" s="17"/>
      <c r="IQ342" s="17"/>
      <c r="IR342" s="17"/>
      <c r="IS342" s="17"/>
      <c r="IT342" s="17"/>
      <c r="IU342" s="17"/>
      <c r="IV342" s="17"/>
    </row>
    <row r="343" spans="1:256" s="12" customFormat="1" ht="60" customHeight="1">
      <c r="A343" s="43"/>
      <c r="B343" s="9"/>
      <c r="C343" s="10"/>
      <c r="D343" s="9"/>
      <c r="E343" s="9"/>
      <c r="F343" s="11"/>
      <c r="G343" s="11"/>
      <c r="IG343" s="15"/>
      <c r="IH343" s="15"/>
      <c r="II343" s="15"/>
      <c r="IJ343" s="17"/>
      <c r="IK343" s="17"/>
      <c r="IL343" s="17"/>
      <c r="IM343" s="17"/>
      <c r="IN343" s="17"/>
      <c r="IO343" s="17"/>
      <c r="IP343" s="17"/>
      <c r="IQ343" s="17"/>
      <c r="IR343" s="17"/>
      <c r="IS343" s="17"/>
      <c r="IT343" s="17"/>
      <c r="IU343" s="17"/>
      <c r="IV343" s="17"/>
    </row>
    <row r="344" spans="1:256" s="12" customFormat="1" ht="60" customHeight="1">
      <c r="A344" s="43"/>
      <c r="B344" s="9"/>
      <c r="C344" s="10"/>
      <c r="D344" s="9"/>
      <c r="E344" s="9"/>
      <c r="F344" s="11"/>
      <c r="G344" s="11"/>
      <c r="IG344" s="15"/>
      <c r="IH344" s="15"/>
      <c r="II344" s="15"/>
      <c r="IJ344" s="17"/>
      <c r="IK344" s="17"/>
      <c r="IL344" s="17"/>
      <c r="IM344" s="17"/>
      <c r="IN344" s="17"/>
      <c r="IO344" s="17"/>
      <c r="IP344" s="17"/>
      <c r="IQ344" s="17"/>
      <c r="IR344" s="17"/>
      <c r="IS344" s="17"/>
      <c r="IT344" s="17"/>
      <c r="IU344" s="17"/>
      <c r="IV344" s="17"/>
    </row>
    <row r="345" spans="1:256" s="12" customFormat="1" ht="60" customHeight="1">
      <c r="A345" s="43"/>
      <c r="B345" s="9"/>
      <c r="C345" s="10"/>
      <c r="D345" s="9"/>
      <c r="E345" s="9"/>
      <c r="F345" s="11"/>
      <c r="G345" s="11"/>
      <c r="IG345" s="15"/>
      <c r="IH345" s="15"/>
      <c r="II345" s="15"/>
      <c r="IJ345" s="17"/>
      <c r="IK345" s="17"/>
      <c r="IL345" s="17"/>
      <c r="IM345" s="17"/>
      <c r="IN345" s="17"/>
      <c r="IO345" s="17"/>
      <c r="IP345" s="17"/>
      <c r="IQ345" s="17"/>
      <c r="IR345" s="17"/>
      <c r="IS345" s="17"/>
      <c r="IT345" s="17"/>
      <c r="IU345" s="17"/>
      <c r="IV345" s="17"/>
    </row>
    <row r="346" spans="1:256" s="12" customFormat="1" ht="60" customHeight="1">
      <c r="A346" s="43"/>
      <c r="B346" s="9"/>
      <c r="C346" s="10"/>
      <c r="D346" s="9"/>
      <c r="E346" s="9"/>
      <c r="F346" s="11"/>
      <c r="G346" s="11"/>
      <c r="IG346" s="15"/>
      <c r="IH346" s="15"/>
      <c r="II346" s="15"/>
      <c r="IJ346" s="17"/>
      <c r="IK346" s="17"/>
      <c r="IL346" s="17"/>
      <c r="IM346" s="17"/>
      <c r="IN346" s="17"/>
      <c r="IO346" s="17"/>
      <c r="IP346" s="17"/>
      <c r="IQ346" s="17"/>
      <c r="IR346" s="17"/>
      <c r="IS346" s="17"/>
      <c r="IT346" s="17"/>
      <c r="IU346" s="17"/>
      <c r="IV346" s="17"/>
    </row>
    <row r="347" spans="1:256" s="12" customFormat="1" ht="60" customHeight="1">
      <c r="A347" s="43"/>
      <c r="B347" s="9"/>
      <c r="C347" s="10"/>
      <c r="D347" s="9"/>
      <c r="E347" s="9"/>
      <c r="F347" s="11"/>
      <c r="G347" s="11"/>
      <c r="IG347" s="15"/>
      <c r="IH347" s="15"/>
      <c r="II347" s="15"/>
      <c r="IJ347" s="17"/>
      <c r="IK347" s="17"/>
      <c r="IL347" s="17"/>
      <c r="IM347" s="17"/>
      <c r="IN347" s="17"/>
      <c r="IO347" s="17"/>
      <c r="IP347" s="17"/>
      <c r="IQ347" s="17"/>
      <c r="IR347" s="17"/>
      <c r="IS347" s="17"/>
      <c r="IT347" s="17"/>
      <c r="IU347" s="17"/>
      <c r="IV347" s="17"/>
    </row>
    <row r="348" spans="1:256" s="12" customFormat="1" ht="60" customHeight="1">
      <c r="A348" s="43"/>
      <c r="B348" s="9"/>
      <c r="C348" s="10"/>
      <c r="D348" s="9"/>
      <c r="E348" s="9"/>
      <c r="F348" s="11"/>
      <c r="G348" s="11"/>
      <c r="IG348" s="15"/>
      <c r="IH348" s="15"/>
      <c r="II348" s="15"/>
      <c r="IJ348" s="17"/>
      <c r="IK348" s="17"/>
      <c r="IL348" s="17"/>
      <c r="IM348" s="17"/>
      <c r="IN348" s="17"/>
      <c r="IO348" s="17"/>
      <c r="IP348" s="17"/>
      <c r="IQ348" s="17"/>
      <c r="IR348" s="17"/>
      <c r="IS348" s="17"/>
      <c r="IT348" s="17"/>
      <c r="IU348" s="17"/>
      <c r="IV348" s="17"/>
    </row>
    <row r="349" spans="1:256" s="12" customFormat="1" ht="60" customHeight="1">
      <c r="A349" s="43"/>
      <c r="B349" s="9"/>
      <c r="C349" s="10"/>
      <c r="D349" s="9"/>
      <c r="E349" s="9"/>
      <c r="F349" s="11"/>
      <c r="G349" s="11"/>
      <c r="IG349" s="15"/>
      <c r="IH349" s="15"/>
      <c r="II349" s="15"/>
      <c r="IJ349" s="17"/>
      <c r="IK349" s="17"/>
      <c r="IL349" s="17"/>
      <c r="IM349" s="17"/>
      <c r="IN349" s="17"/>
      <c r="IO349" s="17"/>
      <c r="IP349" s="17"/>
      <c r="IQ349" s="17"/>
      <c r="IR349" s="17"/>
      <c r="IS349" s="17"/>
      <c r="IT349" s="17"/>
      <c r="IU349" s="17"/>
      <c r="IV349" s="17"/>
    </row>
    <row r="350" spans="1:256" s="12" customFormat="1" ht="60" customHeight="1">
      <c r="A350" s="43"/>
      <c r="B350" s="9"/>
      <c r="C350" s="10"/>
      <c r="D350" s="9"/>
      <c r="E350" s="9"/>
      <c r="F350" s="11"/>
      <c r="G350" s="11"/>
      <c r="IG350" s="15"/>
      <c r="IH350" s="15"/>
      <c r="II350" s="15"/>
      <c r="IJ350" s="17"/>
      <c r="IK350" s="17"/>
      <c r="IL350" s="17"/>
      <c r="IM350" s="17"/>
      <c r="IN350" s="17"/>
      <c r="IO350" s="17"/>
      <c r="IP350" s="17"/>
      <c r="IQ350" s="17"/>
      <c r="IR350" s="17"/>
      <c r="IS350" s="17"/>
      <c r="IT350" s="17"/>
      <c r="IU350" s="17"/>
      <c r="IV350" s="17"/>
    </row>
    <row r="351" spans="1:256" s="12" customFormat="1" ht="60" customHeight="1">
      <c r="A351" s="43"/>
      <c r="B351" s="9"/>
      <c r="C351" s="10"/>
      <c r="D351" s="9"/>
      <c r="E351" s="9"/>
      <c r="F351" s="11"/>
      <c r="G351" s="11"/>
      <c r="IG351" s="15"/>
      <c r="IH351" s="15"/>
      <c r="II351" s="15"/>
      <c r="IJ351" s="17"/>
      <c r="IK351" s="17"/>
      <c r="IL351" s="17"/>
      <c r="IM351" s="17"/>
      <c r="IN351" s="17"/>
      <c r="IO351" s="17"/>
      <c r="IP351" s="17"/>
      <c r="IQ351" s="17"/>
      <c r="IR351" s="17"/>
      <c r="IS351" s="17"/>
      <c r="IT351" s="17"/>
      <c r="IU351" s="17"/>
      <c r="IV351" s="17"/>
    </row>
    <row r="352" spans="1:256" s="12" customFormat="1" ht="60" customHeight="1">
      <c r="A352" s="43"/>
      <c r="B352" s="9"/>
      <c r="C352" s="10"/>
      <c r="D352" s="9"/>
      <c r="E352" s="9"/>
      <c r="F352" s="11"/>
      <c r="G352" s="11"/>
      <c r="IG352" s="15"/>
      <c r="IH352" s="15"/>
      <c r="II352" s="15"/>
      <c r="IJ352" s="17"/>
      <c r="IK352" s="17"/>
      <c r="IL352" s="17"/>
      <c r="IM352" s="17"/>
      <c r="IN352" s="17"/>
      <c r="IO352" s="17"/>
      <c r="IP352" s="17"/>
      <c r="IQ352" s="17"/>
      <c r="IR352" s="17"/>
      <c r="IS352" s="17"/>
      <c r="IT352" s="17"/>
      <c r="IU352" s="17"/>
      <c r="IV352" s="17"/>
    </row>
    <row r="353" spans="1:256" s="12" customFormat="1" ht="60" customHeight="1">
      <c r="A353" s="43"/>
      <c r="B353" s="9"/>
      <c r="C353" s="10"/>
      <c r="D353" s="9"/>
      <c r="E353" s="9"/>
      <c r="F353" s="11"/>
      <c r="G353" s="11"/>
      <c r="IG353" s="15"/>
      <c r="IH353" s="15"/>
      <c r="II353" s="15"/>
      <c r="IJ353" s="17"/>
      <c r="IK353" s="17"/>
      <c r="IL353" s="17"/>
      <c r="IM353" s="17"/>
      <c r="IN353" s="17"/>
      <c r="IO353" s="17"/>
      <c r="IP353" s="17"/>
      <c r="IQ353" s="17"/>
      <c r="IR353" s="17"/>
      <c r="IS353" s="17"/>
      <c r="IT353" s="17"/>
      <c r="IU353" s="17"/>
      <c r="IV353" s="17"/>
    </row>
    <row r="354" spans="1:256" s="12" customFormat="1" ht="60" customHeight="1">
      <c r="A354" s="43"/>
      <c r="B354" s="9"/>
      <c r="C354" s="10"/>
      <c r="D354" s="9"/>
      <c r="E354" s="9"/>
      <c r="F354" s="11"/>
      <c r="G354" s="11"/>
      <c r="IG354" s="15"/>
      <c r="IH354" s="15"/>
      <c r="II354" s="15"/>
      <c r="IJ354" s="17"/>
      <c r="IK354" s="17"/>
      <c r="IL354" s="17"/>
      <c r="IM354" s="17"/>
      <c r="IN354" s="17"/>
      <c r="IO354" s="17"/>
      <c r="IP354" s="17"/>
      <c r="IQ354" s="17"/>
      <c r="IR354" s="17"/>
      <c r="IS354" s="17"/>
      <c r="IT354" s="17"/>
      <c r="IU354" s="17"/>
      <c r="IV354" s="17"/>
    </row>
    <row r="355" spans="1:256" s="12" customFormat="1" ht="60" customHeight="1">
      <c r="A355" s="43"/>
      <c r="B355" s="9"/>
      <c r="C355" s="10"/>
      <c r="D355" s="9"/>
      <c r="E355" s="9"/>
      <c r="F355" s="11"/>
      <c r="G355" s="11"/>
      <c r="IG355" s="15"/>
      <c r="IH355" s="15"/>
      <c r="II355" s="15"/>
      <c r="IJ355" s="17"/>
      <c r="IK355" s="17"/>
      <c r="IL355" s="17"/>
      <c r="IM355" s="17"/>
      <c r="IN355" s="17"/>
      <c r="IO355" s="17"/>
      <c r="IP355" s="17"/>
      <c r="IQ355" s="17"/>
      <c r="IR355" s="17"/>
      <c r="IS355" s="17"/>
      <c r="IT355" s="17"/>
      <c r="IU355" s="17"/>
      <c r="IV355" s="17"/>
    </row>
    <row r="356" spans="1:256" s="12" customFormat="1" ht="60" customHeight="1">
      <c r="A356" s="43"/>
      <c r="B356" s="9"/>
      <c r="C356" s="10"/>
      <c r="D356" s="9"/>
      <c r="E356" s="9"/>
      <c r="F356" s="11"/>
      <c r="G356" s="11"/>
      <c r="IG356" s="15"/>
      <c r="IH356" s="15"/>
      <c r="II356" s="15"/>
      <c r="IJ356" s="17"/>
      <c r="IK356" s="17"/>
      <c r="IL356" s="17"/>
      <c r="IM356" s="17"/>
      <c r="IN356" s="17"/>
      <c r="IO356" s="17"/>
      <c r="IP356" s="17"/>
      <c r="IQ356" s="17"/>
      <c r="IR356" s="17"/>
      <c r="IS356" s="17"/>
      <c r="IT356" s="17"/>
      <c r="IU356" s="17"/>
      <c r="IV356" s="17"/>
    </row>
    <row r="357" spans="1:256" s="12" customFormat="1" ht="60" customHeight="1">
      <c r="A357" s="43"/>
      <c r="B357" s="9"/>
      <c r="C357" s="10"/>
      <c r="D357" s="9"/>
      <c r="E357" s="9"/>
      <c r="F357" s="11"/>
      <c r="G357" s="11"/>
      <c r="IG357" s="15"/>
      <c r="IH357" s="15"/>
      <c r="II357" s="15"/>
      <c r="IJ357" s="17"/>
      <c r="IK357" s="17"/>
      <c r="IL357" s="17"/>
      <c r="IM357" s="17"/>
      <c r="IN357" s="17"/>
      <c r="IO357" s="17"/>
      <c r="IP357" s="17"/>
      <c r="IQ357" s="17"/>
      <c r="IR357" s="17"/>
      <c r="IS357" s="17"/>
      <c r="IT357" s="17"/>
      <c r="IU357" s="17"/>
      <c r="IV357" s="17"/>
    </row>
    <row r="358" spans="1:256" s="12" customFormat="1" ht="60" customHeight="1">
      <c r="A358" s="43"/>
      <c r="B358" s="9"/>
      <c r="C358" s="10"/>
      <c r="D358" s="9"/>
      <c r="E358" s="9"/>
      <c r="F358" s="11"/>
      <c r="G358" s="11"/>
      <c r="IG358" s="15"/>
      <c r="IH358" s="15"/>
      <c r="II358" s="15"/>
      <c r="IJ358" s="17"/>
      <c r="IK358" s="17"/>
      <c r="IL358" s="17"/>
      <c r="IM358" s="17"/>
      <c r="IN358" s="17"/>
      <c r="IO358" s="17"/>
      <c r="IP358" s="17"/>
      <c r="IQ358" s="17"/>
      <c r="IR358" s="17"/>
      <c r="IS358" s="17"/>
      <c r="IT358" s="17"/>
      <c r="IU358" s="17"/>
      <c r="IV358" s="17"/>
    </row>
    <row r="359" spans="1:256" s="12" customFormat="1" ht="60" customHeight="1">
      <c r="A359" s="43"/>
      <c r="B359" s="9"/>
      <c r="C359" s="10"/>
      <c r="D359" s="9"/>
      <c r="E359" s="9"/>
      <c r="F359" s="11"/>
      <c r="G359" s="11"/>
      <c r="IG359" s="15"/>
      <c r="IH359" s="15"/>
      <c r="II359" s="15"/>
      <c r="IJ359" s="17"/>
      <c r="IK359" s="17"/>
      <c r="IL359" s="17"/>
      <c r="IM359" s="17"/>
      <c r="IN359" s="17"/>
      <c r="IO359" s="17"/>
      <c r="IP359" s="17"/>
      <c r="IQ359" s="17"/>
      <c r="IR359" s="17"/>
      <c r="IS359" s="17"/>
      <c r="IT359" s="17"/>
      <c r="IU359" s="17"/>
      <c r="IV359" s="17"/>
    </row>
    <row r="360" spans="1:256" s="12" customFormat="1" ht="60" customHeight="1">
      <c r="A360" s="43"/>
      <c r="B360" s="9"/>
      <c r="C360" s="10"/>
      <c r="D360" s="9"/>
      <c r="E360" s="9"/>
      <c r="F360" s="11"/>
      <c r="G360" s="11"/>
      <c r="IG360" s="15"/>
      <c r="IH360" s="15"/>
      <c r="II360" s="15"/>
      <c r="IJ360" s="17"/>
      <c r="IK360" s="17"/>
      <c r="IL360" s="17"/>
      <c r="IM360" s="17"/>
      <c r="IN360" s="17"/>
      <c r="IO360" s="17"/>
      <c r="IP360" s="17"/>
      <c r="IQ360" s="17"/>
      <c r="IR360" s="17"/>
      <c r="IS360" s="17"/>
      <c r="IT360" s="17"/>
      <c r="IU360" s="17"/>
      <c r="IV360" s="17"/>
    </row>
    <row r="361" spans="1:256" s="12" customFormat="1" ht="60" customHeight="1">
      <c r="A361" s="43"/>
      <c r="B361" s="9"/>
      <c r="C361" s="10"/>
      <c r="D361" s="9"/>
      <c r="E361" s="9"/>
      <c r="F361" s="11"/>
      <c r="G361" s="11"/>
      <c r="IG361" s="15"/>
      <c r="IH361" s="15"/>
      <c r="II361" s="15"/>
      <c r="IJ361" s="17"/>
      <c r="IK361" s="17"/>
      <c r="IL361" s="17"/>
      <c r="IM361" s="17"/>
      <c r="IN361" s="17"/>
      <c r="IO361" s="17"/>
      <c r="IP361" s="17"/>
      <c r="IQ361" s="17"/>
      <c r="IR361" s="17"/>
      <c r="IS361" s="17"/>
      <c r="IT361" s="17"/>
      <c r="IU361" s="17"/>
      <c r="IV361" s="17"/>
    </row>
    <row r="362" spans="1:256" s="12" customFormat="1" ht="60" customHeight="1">
      <c r="A362" s="43"/>
      <c r="B362" s="9"/>
      <c r="C362" s="10"/>
      <c r="D362" s="9"/>
      <c r="E362" s="9"/>
      <c r="F362" s="11"/>
      <c r="G362" s="11"/>
      <c r="IG362" s="15"/>
      <c r="IH362" s="15"/>
      <c r="II362" s="15"/>
      <c r="IJ362" s="17"/>
      <c r="IK362" s="17"/>
      <c r="IL362" s="17"/>
      <c r="IM362" s="17"/>
      <c r="IN362" s="17"/>
      <c r="IO362" s="17"/>
      <c r="IP362" s="17"/>
      <c r="IQ362" s="17"/>
      <c r="IR362" s="17"/>
      <c r="IS362" s="17"/>
      <c r="IT362" s="17"/>
      <c r="IU362" s="17"/>
      <c r="IV362" s="17"/>
    </row>
    <row r="363" spans="1:256" s="12" customFormat="1" ht="60" customHeight="1">
      <c r="A363" s="43"/>
      <c r="B363" s="9"/>
      <c r="C363" s="10"/>
      <c r="D363" s="9"/>
      <c r="E363" s="9"/>
      <c r="F363" s="11"/>
      <c r="G363" s="11"/>
      <c r="IG363" s="15"/>
      <c r="IH363" s="15"/>
      <c r="II363" s="15"/>
      <c r="IJ363" s="17"/>
      <c r="IK363" s="17"/>
      <c r="IL363" s="17"/>
      <c r="IM363" s="17"/>
      <c r="IN363" s="17"/>
      <c r="IO363" s="17"/>
      <c r="IP363" s="17"/>
      <c r="IQ363" s="17"/>
      <c r="IR363" s="17"/>
      <c r="IS363" s="17"/>
      <c r="IT363" s="17"/>
      <c r="IU363" s="17"/>
      <c r="IV363" s="17"/>
    </row>
    <row r="364" spans="1:256" s="12" customFormat="1" ht="60" customHeight="1">
      <c r="A364" s="43"/>
      <c r="B364" s="9"/>
      <c r="C364" s="10"/>
      <c r="D364" s="9"/>
      <c r="E364" s="9"/>
      <c r="F364" s="11"/>
      <c r="G364" s="11"/>
      <c r="IG364" s="15"/>
      <c r="IH364" s="15"/>
      <c r="II364" s="15"/>
      <c r="IJ364" s="17"/>
      <c r="IK364" s="17"/>
      <c r="IL364" s="17"/>
      <c r="IM364" s="17"/>
      <c r="IN364" s="17"/>
      <c r="IO364" s="17"/>
      <c r="IP364" s="17"/>
      <c r="IQ364" s="17"/>
      <c r="IR364" s="17"/>
      <c r="IS364" s="17"/>
      <c r="IT364" s="17"/>
      <c r="IU364" s="17"/>
      <c r="IV364" s="17"/>
    </row>
    <row r="365" spans="1:256" s="12" customFormat="1" ht="60" customHeight="1">
      <c r="A365" s="43"/>
      <c r="B365" s="9"/>
      <c r="C365" s="10"/>
      <c r="D365" s="9"/>
      <c r="E365" s="9"/>
      <c r="F365" s="11"/>
      <c r="G365" s="11"/>
      <c r="IG365" s="15"/>
      <c r="IH365" s="15"/>
      <c r="II365" s="15"/>
      <c r="IJ365" s="17"/>
      <c r="IK365" s="17"/>
      <c r="IL365" s="17"/>
      <c r="IM365" s="17"/>
      <c r="IN365" s="17"/>
      <c r="IO365" s="17"/>
      <c r="IP365" s="17"/>
      <c r="IQ365" s="17"/>
      <c r="IR365" s="17"/>
      <c r="IS365" s="17"/>
      <c r="IT365" s="17"/>
      <c r="IU365" s="17"/>
      <c r="IV365" s="17"/>
    </row>
    <row r="366" spans="1:256" s="12" customFormat="1" ht="60" customHeight="1">
      <c r="A366" s="43"/>
      <c r="B366" s="9"/>
      <c r="C366" s="10"/>
      <c r="D366" s="9"/>
      <c r="E366" s="9"/>
      <c r="F366" s="11"/>
      <c r="G366" s="11"/>
      <c r="IG366" s="15"/>
      <c r="IH366" s="15"/>
      <c r="II366" s="15"/>
      <c r="IJ366" s="17"/>
      <c r="IK366" s="17"/>
      <c r="IL366" s="17"/>
      <c r="IM366" s="17"/>
      <c r="IN366" s="17"/>
      <c r="IO366" s="17"/>
      <c r="IP366" s="17"/>
      <c r="IQ366" s="17"/>
      <c r="IR366" s="17"/>
      <c r="IS366" s="17"/>
      <c r="IT366" s="17"/>
      <c r="IU366" s="17"/>
      <c r="IV366" s="17"/>
    </row>
    <row r="367" spans="1:256" s="12" customFormat="1" ht="60" customHeight="1">
      <c r="A367" s="43"/>
      <c r="B367" s="9"/>
      <c r="C367" s="10"/>
      <c r="D367" s="9"/>
      <c r="E367" s="9"/>
      <c r="F367" s="11"/>
      <c r="G367" s="11"/>
      <c r="IG367" s="15"/>
      <c r="IH367" s="15"/>
      <c r="II367" s="15"/>
      <c r="IJ367" s="17"/>
      <c r="IK367" s="17"/>
      <c r="IL367" s="17"/>
      <c r="IM367" s="17"/>
      <c r="IN367" s="17"/>
      <c r="IO367" s="17"/>
      <c r="IP367" s="17"/>
      <c r="IQ367" s="17"/>
      <c r="IR367" s="17"/>
      <c r="IS367" s="17"/>
      <c r="IT367" s="17"/>
      <c r="IU367" s="17"/>
      <c r="IV367" s="17"/>
    </row>
    <row r="368" spans="1:256" s="12" customFormat="1" ht="60" customHeight="1">
      <c r="A368" s="43"/>
      <c r="B368" s="9"/>
      <c r="C368" s="10"/>
      <c r="D368" s="9"/>
      <c r="E368" s="9"/>
      <c r="F368" s="11"/>
      <c r="G368" s="11"/>
      <c r="IG368" s="15"/>
      <c r="IH368" s="15"/>
      <c r="II368" s="15"/>
      <c r="IJ368" s="17"/>
      <c r="IK368" s="17"/>
      <c r="IL368" s="17"/>
      <c r="IM368" s="17"/>
      <c r="IN368" s="17"/>
      <c r="IO368" s="17"/>
      <c r="IP368" s="17"/>
      <c r="IQ368" s="17"/>
      <c r="IR368" s="17"/>
      <c r="IS368" s="17"/>
      <c r="IT368" s="17"/>
      <c r="IU368" s="17"/>
      <c r="IV368" s="17"/>
    </row>
    <row r="369" spans="1:256" s="12" customFormat="1" ht="60" customHeight="1">
      <c r="A369" s="43"/>
      <c r="B369" s="9"/>
      <c r="C369" s="10"/>
      <c r="D369" s="9"/>
      <c r="E369" s="9"/>
      <c r="F369" s="11"/>
      <c r="G369" s="11"/>
      <c r="IG369" s="15"/>
      <c r="IH369" s="15"/>
      <c r="II369" s="15"/>
      <c r="IJ369" s="17"/>
      <c r="IK369" s="17"/>
      <c r="IL369" s="17"/>
      <c r="IM369" s="17"/>
      <c r="IN369" s="17"/>
      <c r="IO369" s="17"/>
      <c r="IP369" s="17"/>
      <c r="IQ369" s="17"/>
      <c r="IR369" s="17"/>
      <c r="IS369" s="17"/>
      <c r="IT369" s="17"/>
      <c r="IU369" s="17"/>
      <c r="IV369" s="17"/>
    </row>
    <row r="370" spans="1:256" s="12" customFormat="1" ht="60" customHeight="1">
      <c r="A370" s="43"/>
      <c r="B370" s="9"/>
      <c r="C370" s="10"/>
      <c r="D370" s="9"/>
      <c r="E370" s="9"/>
      <c r="F370" s="11"/>
      <c r="G370" s="11"/>
      <c r="IG370" s="15"/>
      <c r="IH370" s="15"/>
      <c r="II370" s="15"/>
      <c r="IJ370" s="17"/>
      <c r="IK370" s="17"/>
      <c r="IL370" s="17"/>
      <c r="IM370" s="17"/>
      <c r="IN370" s="17"/>
      <c r="IO370" s="17"/>
      <c r="IP370" s="17"/>
      <c r="IQ370" s="17"/>
      <c r="IR370" s="17"/>
      <c r="IS370" s="17"/>
      <c r="IT370" s="17"/>
      <c r="IU370" s="17"/>
      <c r="IV370" s="17"/>
    </row>
    <row r="371" spans="1:256" s="12" customFormat="1" ht="60" customHeight="1">
      <c r="A371" s="43"/>
      <c r="B371" s="9"/>
      <c r="C371" s="10"/>
      <c r="D371" s="9"/>
      <c r="E371" s="9"/>
      <c r="F371" s="11"/>
      <c r="G371" s="11"/>
      <c r="IG371" s="15"/>
      <c r="IH371" s="15"/>
      <c r="II371" s="15"/>
      <c r="IJ371" s="17"/>
      <c r="IK371" s="17"/>
      <c r="IL371" s="17"/>
      <c r="IM371" s="17"/>
      <c r="IN371" s="17"/>
      <c r="IO371" s="17"/>
      <c r="IP371" s="17"/>
      <c r="IQ371" s="17"/>
      <c r="IR371" s="17"/>
      <c r="IS371" s="17"/>
      <c r="IT371" s="17"/>
      <c r="IU371" s="17"/>
      <c r="IV371" s="17"/>
    </row>
    <row r="372" spans="1:256" s="12" customFormat="1" ht="60" customHeight="1">
      <c r="A372" s="43"/>
      <c r="B372" s="9"/>
      <c r="C372" s="10"/>
      <c r="D372" s="9"/>
      <c r="E372" s="9"/>
      <c r="F372" s="11"/>
      <c r="G372" s="11"/>
      <c r="IG372" s="15"/>
      <c r="IH372" s="15"/>
      <c r="II372" s="15"/>
      <c r="IJ372" s="17"/>
      <c r="IK372" s="17"/>
      <c r="IL372" s="17"/>
      <c r="IM372" s="17"/>
      <c r="IN372" s="17"/>
      <c r="IO372" s="17"/>
      <c r="IP372" s="17"/>
      <c r="IQ372" s="17"/>
      <c r="IR372" s="17"/>
      <c r="IS372" s="17"/>
      <c r="IT372" s="17"/>
      <c r="IU372" s="17"/>
      <c r="IV372" s="17"/>
    </row>
    <row r="373" spans="1:256" s="12" customFormat="1" ht="60" customHeight="1">
      <c r="A373" s="43"/>
      <c r="B373" s="9"/>
      <c r="C373" s="10"/>
      <c r="D373" s="9"/>
      <c r="E373" s="9"/>
      <c r="F373" s="11"/>
      <c r="G373" s="11"/>
      <c r="IG373" s="15"/>
      <c r="IH373" s="15"/>
      <c r="II373" s="15"/>
      <c r="IJ373" s="17"/>
      <c r="IK373" s="17"/>
      <c r="IL373" s="17"/>
      <c r="IM373" s="17"/>
      <c r="IN373" s="17"/>
      <c r="IO373" s="17"/>
      <c r="IP373" s="17"/>
      <c r="IQ373" s="17"/>
      <c r="IR373" s="17"/>
      <c r="IS373" s="17"/>
      <c r="IT373" s="17"/>
      <c r="IU373" s="17"/>
      <c r="IV373" s="17"/>
    </row>
    <row r="374" spans="1:256" s="12" customFormat="1" ht="60" customHeight="1">
      <c r="A374" s="43"/>
      <c r="B374" s="9"/>
      <c r="C374" s="10"/>
      <c r="D374" s="9"/>
      <c r="E374" s="9"/>
      <c r="F374" s="11"/>
      <c r="G374" s="11"/>
      <c r="IG374" s="15"/>
      <c r="IH374" s="15"/>
      <c r="II374" s="15"/>
      <c r="IJ374" s="17"/>
      <c r="IK374" s="17"/>
      <c r="IL374" s="17"/>
      <c r="IM374" s="17"/>
      <c r="IN374" s="17"/>
      <c r="IO374" s="17"/>
      <c r="IP374" s="17"/>
      <c r="IQ374" s="17"/>
      <c r="IR374" s="17"/>
      <c r="IS374" s="17"/>
      <c r="IT374" s="17"/>
      <c r="IU374" s="17"/>
      <c r="IV374" s="17"/>
    </row>
    <row r="375" spans="1:256" s="12" customFormat="1" ht="60" customHeight="1">
      <c r="A375" s="43"/>
      <c r="B375" s="9"/>
      <c r="C375" s="10"/>
      <c r="D375" s="9"/>
      <c r="E375" s="9"/>
      <c r="F375" s="11"/>
      <c r="G375" s="11"/>
      <c r="IG375" s="15"/>
      <c r="IH375" s="15"/>
      <c r="II375" s="15"/>
      <c r="IJ375" s="17"/>
      <c r="IK375" s="17"/>
      <c r="IL375" s="17"/>
      <c r="IM375" s="17"/>
      <c r="IN375" s="17"/>
      <c r="IO375" s="17"/>
      <c r="IP375" s="17"/>
      <c r="IQ375" s="17"/>
      <c r="IR375" s="17"/>
      <c r="IS375" s="17"/>
      <c r="IT375" s="17"/>
      <c r="IU375" s="17"/>
      <c r="IV375" s="17"/>
    </row>
    <row r="376" spans="1:256" s="12" customFormat="1" ht="60" customHeight="1">
      <c r="A376" s="43"/>
      <c r="B376" s="9"/>
      <c r="C376" s="10"/>
      <c r="D376" s="9"/>
      <c r="E376" s="9"/>
      <c r="F376" s="11"/>
      <c r="G376" s="11"/>
      <c r="IG376" s="15"/>
      <c r="IH376" s="15"/>
      <c r="II376" s="15"/>
      <c r="IJ376" s="17"/>
      <c r="IK376" s="17"/>
      <c r="IL376" s="17"/>
      <c r="IM376" s="17"/>
      <c r="IN376" s="17"/>
      <c r="IO376" s="17"/>
      <c r="IP376" s="17"/>
      <c r="IQ376" s="17"/>
      <c r="IR376" s="17"/>
      <c r="IS376" s="17"/>
      <c r="IT376" s="17"/>
      <c r="IU376" s="17"/>
      <c r="IV376" s="17"/>
    </row>
    <row r="377" spans="1:256" s="12" customFormat="1" ht="60" customHeight="1">
      <c r="A377" s="43"/>
      <c r="B377" s="9"/>
      <c r="C377" s="10"/>
      <c r="D377" s="9"/>
      <c r="E377" s="9"/>
      <c r="F377" s="11"/>
      <c r="G377" s="11"/>
      <c r="IG377" s="15"/>
      <c r="IH377" s="15"/>
      <c r="II377" s="15"/>
      <c r="IJ377" s="17"/>
      <c r="IK377" s="17"/>
      <c r="IL377" s="17"/>
      <c r="IM377" s="17"/>
      <c r="IN377" s="17"/>
      <c r="IO377" s="17"/>
      <c r="IP377" s="17"/>
      <c r="IQ377" s="17"/>
      <c r="IR377" s="17"/>
      <c r="IS377" s="17"/>
      <c r="IT377" s="17"/>
      <c r="IU377" s="17"/>
      <c r="IV377" s="17"/>
    </row>
    <row r="378" spans="1:256" s="12" customFormat="1" ht="60" customHeight="1">
      <c r="A378" s="43"/>
      <c r="B378" s="9"/>
      <c r="C378" s="10"/>
      <c r="D378" s="9"/>
      <c r="E378" s="9"/>
      <c r="F378" s="11"/>
      <c r="G378" s="11"/>
      <c r="IG378" s="15"/>
      <c r="IH378" s="15"/>
      <c r="II378" s="15"/>
      <c r="IJ378" s="17"/>
      <c r="IK378" s="17"/>
      <c r="IL378" s="17"/>
      <c r="IM378" s="17"/>
      <c r="IN378" s="17"/>
      <c r="IO378" s="17"/>
      <c r="IP378" s="17"/>
      <c r="IQ378" s="17"/>
      <c r="IR378" s="17"/>
      <c r="IS378" s="17"/>
      <c r="IT378" s="17"/>
      <c r="IU378" s="17"/>
      <c r="IV378" s="17"/>
    </row>
    <row r="379" spans="1:256" s="12" customFormat="1" ht="60" customHeight="1">
      <c r="A379" s="43"/>
      <c r="B379" s="9"/>
      <c r="C379" s="10"/>
      <c r="D379" s="9"/>
      <c r="E379" s="9"/>
      <c r="F379" s="11"/>
      <c r="G379" s="11"/>
      <c r="IG379" s="15"/>
      <c r="IH379" s="15"/>
      <c r="II379" s="15"/>
      <c r="IJ379" s="17"/>
      <c r="IK379" s="17"/>
      <c r="IL379" s="17"/>
      <c r="IM379" s="17"/>
      <c r="IN379" s="17"/>
      <c r="IO379" s="17"/>
      <c r="IP379" s="17"/>
      <c r="IQ379" s="17"/>
      <c r="IR379" s="17"/>
      <c r="IS379" s="17"/>
      <c r="IT379" s="17"/>
      <c r="IU379" s="17"/>
      <c r="IV379" s="17"/>
    </row>
    <row r="380" spans="1:256" s="12" customFormat="1" ht="60" customHeight="1">
      <c r="A380" s="43"/>
      <c r="B380" s="9"/>
      <c r="C380" s="10"/>
      <c r="D380" s="9"/>
      <c r="E380" s="9"/>
      <c r="F380" s="11"/>
      <c r="G380" s="11"/>
      <c r="IG380" s="15"/>
      <c r="IH380" s="15"/>
      <c r="II380" s="15"/>
      <c r="IJ380" s="17"/>
      <c r="IK380" s="17"/>
      <c r="IL380" s="17"/>
      <c r="IM380" s="17"/>
      <c r="IN380" s="17"/>
      <c r="IO380" s="17"/>
      <c r="IP380" s="17"/>
      <c r="IQ380" s="17"/>
      <c r="IR380" s="17"/>
      <c r="IS380" s="17"/>
      <c r="IT380" s="17"/>
      <c r="IU380" s="17"/>
      <c r="IV380" s="17"/>
    </row>
    <row r="381" spans="1:256" s="12" customFormat="1" ht="60" customHeight="1">
      <c r="A381" s="43"/>
      <c r="B381" s="9"/>
      <c r="C381" s="10"/>
      <c r="D381" s="9"/>
      <c r="E381" s="9"/>
      <c r="F381" s="11"/>
      <c r="G381" s="11"/>
      <c r="IG381" s="15"/>
      <c r="IH381" s="15"/>
      <c r="II381" s="15"/>
      <c r="IJ381" s="17"/>
      <c r="IK381" s="17"/>
      <c r="IL381" s="17"/>
      <c r="IM381" s="17"/>
      <c r="IN381" s="17"/>
      <c r="IO381" s="17"/>
      <c r="IP381" s="17"/>
      <c r="IQ381" s="17"/>
      <c r="IR381" s="17"/>
      <c r="IS381" s="17"/>
      <c r="IT381" s="17"/>
      <c r="IU381" s="17"/>
      <c r="IV381" s="17"/>
    </row>
    <row r="382" spans="1:256" s="12" customFormat="1" ht="60" customHeight="1">
      <c r="A382" s="43"/>
      <c r="B382" s="9"/>
      <c r="C382" s="10"/>
      <c r="D382" s="9"/>
      <c r="E382" s="9"/>
      <c r="F382" s="11"/>
      <c r="G382" s="11"/>
      <c r="IG382" s="15"/>
      <c r="IH382" s="15"/>
      <c r="II382" s="15"/>
      <c r="IJ382" s="17"/>
      <c r="IK382" s="17"/>
      <c r="IL382" s="17"/>
      <c r="IM382" s="17"/>
      <c r="IN382" s="17"/>
      <c r="IO382" s="17"/>
      <c r="IP382" s="17"/>
      <c r="IQ382" s="17"/>
      <c r="IR382" s="17"/>
      <c r="IS382" s="17"/>
      <c r="IT382" s="17"/>
      <c r="IU382" s="17"/>
      <c r="IV382" s="17"/>
    </row>
    <row r="383" spans="1:256" s="12" customFormat="1" ht="60" customHeight="1">
      <c r="A383" s="43"/>
      <c r="B383" s="9"/>
      <c r="C383" s="10"/>
      <c r="D383" s="9"/>
      <c r="E383" s="9"/>
      <c r="F383" s="11"/>
      <c r="G383" s="11"/>
      <c r="IG383" s="15"/>
      <c r="IH383" s="15"/>
      <c r="II383" s="15"/>
      <c r="IJ383" s="17"/>
      <c r="IK383" s="17"/>
      <c r="IL383" s="17"/>
      <c r="IM383" s="17"/>
      <c r="IN383" s="17"/>
      <c r="IO383" s="17"/>
      <c r="IP383" s="17"/>
      <c r="IQ383" s="17"/>
      <c r="IR383" s="17"/>
      <c r="IS383" s="17"/>
      <c r="IT383" s="17"/>
      <c r="IU383" s="17"/>
      <c r="IV383" s="17"/>
    </row>
    <row r="384" spans="1:256" s="12" customFormat="1" ht="60" customHeight="1">
      <c r="A384" s="43"/>
      <c r="B384" s="9"/>
      <c r="C384" s="10"/>
      <c r="D384" s="9"/>
      <c r="E384" s="9"/>
      <c r="F384" s="11"/>
      <c r="G384" s="11"/>
      <c r="IG384" s="15"/>
      <c r="IH384" s="15"/>
      <c r="II384" s="15"/>
      <c r="IJ384" s="17"/>
      <c r="IK384" s="17"/>
      <c r="IL384" s="17"/>
      <c r="IM384" s="17"/>
      <c r="IN384" s="17"/>
      <c r="IO384" s="17"/>
      <c r="IP384" s="17"/>
      <c r="IQ384" s="17"/>
      <c r="IR384" s="17"/>
      <c r="IS384" s="17"/>
      <c r="IT384" s="17"/>
      <c r="IU384" s="17"/>
      <c r="IV384" s="17"/>
    </row>
    <row r="385" spans="1:256" s="12" customFormat="1" ht="60" customHeight="1">
      <c r="A385" s="43"/>
      <c r="B385" s="9"/>
      <c r="C385" s="10"/>
      <c r="D385" s="9"/>
      <c r="E385" s="9"/>
      <c r="F385" s="11"/>
      <c r="G385" s="11"/>
      <c r="IG385" s="15"/>
      <c r="IH385" s="15"/>
      <c r="II385" s="15"/>
      <c r="IJ385" s="17"/>
      <c r="IK385" s="17"/>
      <c r="IL385" s="17"/>
      <c r="IM385" s="17"/>
      <c r="IN385" s="17"/>
      <c r="IO385" s="17"/>
      <c r="IP385" s="17"/>
      <c r="IQ385" s="17"/>
      <c r="IR385" s="17"/>
      <c r="IS385" s="17"/>
      <c r="IT385" s="17"/>
      <c r="IU385" s="17"/>
      <c r="IV385" s="17"/>
    </row>
    <row r="386" spans="1:256" s="12" customFormat="1" ht="60" customHeight="1">
      <c r="A386" s="43"/>
      <c r="B386" s="9"/>
      <c r="C386" s="10"/>
      <c r="D386" s="9"/>
      <c r="E386" s="9"/>
      <c r="F386" s="11"/>
      <c r="G386" s="11"/>
      <c r="IG386" s="15"/>
      <c r="IH386" s="15"/>
      <c r="II386" s="15"/>
      <c r="IJ386" s="17"/>
      <c r="IK386" s="17"/>
      <c r="IL386" s="17"/>
      <c r="IM386" s="17"/>
      <c r="IN386" s="17"/>
      <c r="IO386" s="17"/>
      <c r="IP386" s="17"/>
      <c r="IQ386" s="17"/>
      <c r="IR386" s="17"/>
      <c r="IS386" s="17"/>
      <c r="IT386" s="17"/>
      <c r="IU386" s="17"/>
      <c r="IV386" s="17"/>
    </row>
    <row r="387" spans="1:256" s="12" customFormat="1" ht="60" customHeight="1">
      <c r="A387" s="43"/>
      <c r="B387" s="9"/>
      <c r="C387" s="10"/>
      <c r="D387" s="9"/>
      <c r="E387" s="9"/>
      <c r="F387" s="11"/>
      <c r="G387" s="11"/>
      <c r="IG387" s="15"/>
      <c r="IH387" s="15"/>
      <c r="II387" s="15"/>
      <c r="IJ387" s="17"/>
      <c r="IK387" s="17"/>
      <c r="IL387" s="17"/>
      <c r="IM387" s="17"/>
      <c r="IN387" s="17"/>
      <c r="IO387" s="17"/>
      <c r="IP387" s="17"/>
      <c r="IQ387" s="17"/>
      <c r="IR387" s="17"/>
      <c r="IS387" s="17"/>
      <c r="IT387" s="17"/>
      <c r="IU387" s="17"/>
      <c r="IV387" s="17"/>
    </row>
    <row r="388" spans="1:256" s="12" customFormat="1" ht="60" customHeight="1">
      <c r="A388" s="43"/>
      <c r="B388" s="9"/>
      <c r="C388" s="10"/>
      <c r="D388" s="9"/>
      <c r="E388" s="9"/>
      <c r="F388" s="11"/>
      <c r="G388" s="11"/>
      <c r="IG388" s="15"/>
      <c r="IH388" s="15"/>
      <c r="II388" s="15"/>
      <c r="IJ388" s="17"/>
      <c r="IK388" s="17"/>
      <c r="IL388" s="17"/>
      <c r="IM388" s="17"/>
      <c r="IN388" s="17"/>
      <c r="IO388" s="17"/>
      <c r="IP388" s="17"/>
      <c r="IQ388" s="17"/>
      <c r="IR388" s="17"/>
      <c r="IS388" s="17"/>
      <c r="IT388" s="17"/>
      <c r="IU388" s="17"/>
      <c r="IV388" s="17"/>
    </row>
    <row r="389" spans="1:256" s="12" customFormat="1" ht="60" customHeight="1">
      <c r="A389" s="43"/>
      <c r="B389" s="9"/>
      <c r="C389" s="10"/>
      <c r="D389" s="9"/>
      <c r="E389" s="9"/>
      <c r="F389" s="11"/>
      <c r="G389" s="11"/>
      <c r="IG389" s="15"/>
      <c r="IH389" s="15"/>
      <c r="II389" s="15"/>
      <c r="IJ389" s="17"/>
      <c r="IK389" s="17"/>
      <c r="IL389" s="17"/>
      <c r="IM389" s="17"/>
      <c r="IN389" s="17"/>
      <c r="IO389" s="17"/>
      <c r="IP389" s="17"/>
      <c r="IQ389" s="17"/>
      <c r="IR389" s="17"/>
      <c r="IS389" s="17"/>
      <c r="IT389" s="17"/>
      <c r="IU389" s="17"/>
      <c r="IV389" s="17"/>
    </row>
    <row r="390" spans="1:256" s="12" customFormat="1" ht="60" customHeight="1">
      <c r="A390" s="43"/>
      <c r="B390" s="9"/>
      <c r="C390" s="10"/>
      <c r="D390" s="9"/>
      <c r="E390" s="9"/>
      <c r="F390" s="11"/>
      <c r="G390" s="11"/>
      <c r="IG390" s="15"/>
      <c r="IH390" s="15"/>
      <c r="II390" s="15"/>
      <c r="IJ390" s="17"/>
      <c r="IK390" s="17"/>
      <c r="IL390" s="17"/>
      <c r="IM390" s="17"/>
      <c r="IN390" s="17"/>
      <c r="IO390" s="17"/>
      <c r="IP390" s="17"/>
      <c r="IQ390" s="17"/>
      <c r="IR390" s="17"/>
      <c r="IS390" s="17"/>
      <c r="IT390" s="17"/>
      <c r="IU390" s="17"/>
      <c r="IV390" s="17"/>
    </row>
    <row r="391" spans="1:256" s="12" customFormat="1" ht="60" customHeight="1">
      <c r="A391" s="43"/>
      <c r="B391" s="9"/>
      <c r="C391" s="10"/>
      <c r="D391" s="9"/>
      <c r="E391" s="9"/>
      <c r="F391" s="11"/>
      <c r="G391" s="11"/>
      <c r="IG391" s="15"/>
      <c r="IH391" s="15"/>
      <c r="II391" s="15"/>
      <c r="IJ391" s="17"/>
      <c r="IK391" s="17"/>
      <c r="IL391" s="17"/>
      <c r="IM391" s="17"/>
      <c r="IN391" s="17"/>
      <c r="IO391" s="17"/>
      <c r="IP391" s="17"/>
      <c r="IQ391" s="17"/>
      <c r="IR391" s="17"/>
      <c r="IS391" s="17"/>
      <c r="IT391" s="17"/>
      <c r="IU391" s="17"/>
      <c r="IV391" s="17"/>
    </row>
    <row r="392" spans="1:256" s="12" customFormat="1" ht="60" customHeight="1">
      <c r="A392" s="43"/>
      <c r="B392" s="9"/>
      <c r="C392" s="10"/>
      <c r="D392" s="9"/>
      <c r="E392" s="9"/>
      <c r="F392" s="11"/>
      <c r="G392" s="11"/>
      <c r="IG392" s="15"/>
      <c r="IH392" s="15"/>
      <c r="II392" s="15"/>
      <c r="IJ392" s="17"/>
      <c r="IK392" s="17"/>
      <c r="IL392" s="17"/>
      <c r="IM392" s="17"/>
      <c r="IN392" s="17"/>
      <c r="IO392" s="17"/>
      <c r="IP392" s="17"/>
      <c r="IQ392" s="17"/>
      <c r="IR392" s="17"/>
      <c r="IS392" s="17"/>
      <c r="IT392" s="17"/>
      <c r="IU392" s="17"/>
      <c r="IV392" s="17"/>
    </row>
    <row r="393" spans="1:256" s="12" customFormat="1" ht="60" customHeight="1">
      <c r="A393" s="43"/>
      <c r="B393" s="9"/>
      <c r="C393" s="10"/>
      <c r="D393" s="9"/>
      <c r="E393" s="9"/>
      <c r="F393" s="11"/>
      <c r="G393" s="11"/>
      <c r="IG393" s="15"/>
      <c r="IH393" s="15"/>
      <c r="II393" s="15"/>
      <c r="IJ393" s="17"/>
      <c r="IK393" s="17"/>
      <c r="IL393" s="17"/>
      <c r="IM393" s="17"/>
      <c r="IN393" s="17"/>
      <c r="IO393" s="17"/>
      <c r="IP393" s="17"/>
      <c r="IQ393" s="17"/>
      <c r="IR393" s="17"/>
      <c r="IS393" s="17"/>
      <c r="IT393" s="17"/>
      <c r="IU393" s="17"/>
      <c r="IV393" s="17"/>
    </row>
    <row r="394" spans="1:256" s="12" customFormat="1" ht="60" customHeight="1">
      <c r="A394" s="43"/>
      <c r="B394" s="9"/>
      <c r="C394" s="10"/>
      <c r="D394" s="9"/>
      <c r="E394" s="9"/>
      <c r="F394" s="11"/>
      <c r="G394" s="11"/>
      <c r="IG394" s="15"/>
      <c r="IH394" s="15"/>
      <c r="II394" s="15"/>
      <c r="IJ394" s="17"/>
      <c r="IK394" s="17"/>
      <c r="IL394" s="17"/>
      <c r="IM394" s="17"/>
      <c r="IN394" s="17"/>
      <c r="IO394" s="17"/>
      <c r="IP394" s="17"/>
      <c r="IQ394" s="17"/>
      <c r="IR394" s="17"/>
      <c r="IS394" s="17"/>
      <c r="IT394" s="17"/>
      <c r="IU394" s="17"/>
      <c r="IV394" s="17"/>
    </row>
    <row r="395" spans="1:256" s="12" customFormat="1" ht="60" customHeight="1">
      <c r="A395" s="43"/>
      <c r="B395" s="9"/>
      <c r="C395" s="10"/>
      <c r="D395" s="9"/>
      <c r="E395" s="9"/>
      <c r="F395" s="11"/>
      <c r="G395" s="11"/>
      <c r="IG395" s="15"/>
      <c r="IH395" s="15"/>
      <c r="II395" s="15"/>
      <c r="IJ395" s="17"/>
      <c r="IK395" s="17"/>
      <c r="IL395" s="17"/>
      <c r="IM395" s="17"/>
      <c r="IN395" s="17"/>
      <c r="IO395" s="17"/>
      <c r="IP395" s="17"/>
      <c r="IQ395" s="17"/>
      <c r="IR395" s="17"/>
      <c r="IS395" s="17"/>
      <c r="IT395" s="17"/>
      <c r="IU395" s="17"/>
      <c r="IV395" s="17"/>
    </row>
    <row r="396" spans="1:256" s="12" customFormat="1" ht="60" customHeight="1">
      <c r="A396" s="43"/>
      <c r="B396" s="9"/>
      <c r="C396" s="10"/>
      <c r="D396" s="9"/>
      <c r="E396" s="9"/>
      <c r="F396" s="11"/>
      <c r="G396" s="11"/>
      <c r="IG396" s="15"/>
      <c r="IH396" s="15"/>
      <c r="II396" s="15"/>
      <c r="IJ396" s="17"/>
      <c r="IK396" s="17"/>
      <c r="IL396" s="17"/>
      <c r="IM396" s="17"/>
      <c r="IN396" s="17"/>
      <c r="IO396" s="17"/>
      <c r="IP396" s="17"/>
      <c r="IQ396" s="17"/>
      <c r="IR396" s="17"/>
      <c r="IS396" s="17"/>
      <c r="IT396" s="17"/>
      <c r="IU396" s="17"/>
      <c r="IV396" s="17"/>
    </row>
    <row r="397" spans="1:256" s="12" customFormat="1" ht="60" customHeight="1">
      <c r="A397" s="43"/>
      <c r="B397" s="9"/>
      <c r="C397" s="10"/>
      <c r="D397" s="9"/>
      <c r="E397" s="9"/>
      <c r="F397" s="11"/>
      <c r="G397" s="11"/>
      <c r="IG397" s="15"/>
      <c r="IH397" s="15"/>
      <c r="II397" s="15"/>
      <c r="IJ397" s="17"/>
      <c r="IK397" s="17"/>
      <c r="IL397" s="17"/>
      <c r="IM397" s="17"/>
      <c r="IN397" s="17"/>
      <c r="IO397" s="17"/>
      <c r="IP397" s="17"/>
      <c r="IQ397" s="17"/>
      <c r="IR397" s="17"/>
      <c r="IS397" s="17"/>
      <c r="IT397" s="17"/>
      <c r="IU397" s="17"/>
      <c r="IV397" s="17"/>
    </row>
    <row r="398" spans="1:256" s="12" customFormat="1" ht="60" customHeight="1">
      <c r="A398" s="43"/>
      <c r="B398" s="9"/>
      <c r="C398" s="10"/>
      <c r="D398" s="9"/>
      <c r="E398" s="9"/>
      <c r="F398" s="11"/>
      <c r="G398" s="11"/>
      <c r="IG398" s="15"/>
      <c r="IH398" s="15"/>
      <c r="II398" s="15"/>
      <c r="IJ398" s="17"/>
      <c r="IK398" s="17"/>
      <c r="IL398" s="17"/>
      <c r="IM398" s="17"/>
      <c r="IN398" s="17"/>
      <c r="IO398" s="17"/>
      <c r="IP398" s="17"/>
      <c r="IQ398" s="17"/>
      <c r="IR398" s="17"/>
      <c r="IS398" s="17"/>
      <c r="IT398" s="17"/>
      <c r="IU398" s="17"/>
      <c r="IV398" s="17"/>
    </row>
    <row r="399" spans="1:256" s="12" customFormat="1" ht="60" customHeight="1">
      <c r="A399" s="43"/>
      <c r="B399" s="9"/>
      <c r="C399" s="10"/>
      <c r="D399" s="9"/>
      <c r="E399" s="9"/>
      <c r="F399" s="11"/>
      <c r="G399" s="11"/>
      <c r="IG399" s="15"/>
      <c r="IH399" s="15"/>
      <c r="II399" s="15"/>
      <c r="IJ399" s="17"/>
      <c r="IK399" s="17"/>
      <c r="IL399" s="17"/>
      <c r="IM399" s="17"/>
      <c r="IN399" s="17"/>
      <c r="IO399" s="17"/>
      <c r="IP399" s="17"/>
      <c r="IQ399" s="17"/>
      <c r="IR399" s="17"/>
      <c r="IS399" s="17"/>
      <c r="IT399" s="17"/>
      <c r="IU399" s="17"/>
      <c r="IV399" s="17"/>
    </row>
    <row r="400" spans="1:256" s="12" customFormat="1" ht="60" customHeight="1">
      <c r="A400" s="43"/>
      <c r="B400" s="9"/>
      <c r="C400" s="10"/>
      <c r="D400" s="9"/>
      <c r="E400" s="9"/>
      <c r="F400" s="11"/>
      <c r="G400" s="11"/>
      <c r="IG400" s="15"/>
      <c r="IH400" s="15"/>
      <c r="II400" s="15"/>
      <c r="IJ400" s="17"/>
      <c r="IK400" s="17"/>
      <c r="IL400" s="17"/>
      <c r="IM400" s="17"/>
      <c r="IN400" s="17"/>
      <c r="IO400" s="17"/>
      <c r="IP400" s="17"/>
      <c r="IQ400" s="17"/>
      <c r="IR400" s="17"/>
      <c r="IS400" s="17"/>
      <c r="IT400" s="17"/>
      <c r="IU400" s="17"/>
      <c r="IV400" s="17"/>
    </row>
    <row r="401" spans="1:256" s="12" customFormat="1" ht="60" customHeight="1">
      <c r="A401" s="43"/>
      <c r="B401" s="9"/>
      <c r="C401" s="10"/>
      <c r="D401" s="9"/>
      <c r="E401" s="9"/>
      <c r="F401" s="11"/>
      <c r="G401" s="11"/>
      <c r="IG401" s="15"/>
      <c r="IH401" s="15"/>
      <c r="II401" s="15"/>
      <c r="IJ401" s="17"/>
      <c r="IK401" s="17"/>
      <c r="IL401" s="17"/>
      <c r="IM401" s="17"/>
      <c r="IN401" s="17"/>
      <c r="IO401" s="17"/>
      <c r="IP401" s="17"/>
      <c r="IQ401" s="17"/>
      <c r="IR401" s="17"/>
      <c r="IS401" s="17"/>
      <c r="IT401" s="17"/>
      <c r="IU401" s="17"/>
      <c r="IV401" s="17"/>
    </row>
    <row r="402" spans="1:256" s="12" customFormat="1" ht="60" customHeight="1">
      <c r="A402" s="43"/>
      <c r="B402" s="9"/>
      <c r="C402" s="10"/>
      <c r="D402" s="9"/>
      <c r="E402" s="9"/>
      <c r="F402" s="11"/>
      <c r="G402" s="11"/>
      <c r="IG402" s="15"/>
      <c r="IH402" s="15"/>
      <c r="II402" s="15"/>
      <c r="IJ402" s="17"/>
      <c r="IK402" s="17"/>
      <c r="IL402" s="17"/>
      <c r="IM402" s="17"/>
      <c r="IN402" s="17"/>
      <c r="IO402" s="17"/>
      <c r="IP402" s="17"/>
      <c r="IQ402" s="17"/>
      <c r="IR402" s="17"/>
      <c r="IS402" s="17"/>
      <c r="IT402" s="17"/>
      <c r="IU402" s="17"/>
      <c r="IV402" s="17"/>
    </row>
    <row r="403" spans="1:256" s="12" customFormat="1" ht="60" customHeight="1">
      <c r="A403" s="43"/>
      <c r="B403" s="9"/>
      <c r="C403" s="10"/>
      <c r="D403" s="9"/>
      <c r="E403" s="9"/>
      <c r="F403" s="11"/>
      <c r="G403" s="11"/>
      <c r="IG403" s="15"/>
      <c r="IH403" s="15"/>
      <c r="II403" s="15"/>
      <c r="IJ403" s="17"/>
      <c r="IK403" s="17"/>
      <c r="IL403" s="17"/>
      <c r="IM403" s="17"/>
      <c r="IN403" s="17"/>
      <c r="IO403" s="17"/>
      <c r="IP403" s="17"/>
      <c r="IQ403" s="17"/>
      <c r="IR403" s="17"/>
      <c r="IS403" s="17"/>
      <c r="IT403" s="17"/>
      <c r="IU403" s="17"/>
      <c r="IV403" s="17"/>
    </row>
    <row r="404" spans="1:256" s="12" customFormat="1" ht="60" customHeight="1">
      <c r="A404" s="43"/>
      <c r="B404" s="9"/>
      <c r="C404" s="10"/>
      <c r="D404" s="9"/>
      <c r="E404" s="9"/>
      <c r="F404" s="11"/>
      <c r="G404" s="11"/>
      <c r="IG404" s="15"/>
      <c r="IH404" s="15"/>
      <c r="II404" s="15"/>
      <c r="IJ404" s="17"/>
      <c r="IK404" s="17"/>
      <c r="IL404" s="17"/>
      <c r="IM404" s="17"/>
      <c r="IN404" s="17"/>
      <c r="IO404" s="17"/>
      <c r="IP404" s="17"/>
      <c r="IQ404" s="17"/>
      <c r="IR404" s="17"/>
      <c r="IS404" s="17"/>
      <c r="IT404" s="17"/>
      <c r="IU404" s="17"/>
      <c r="IV404" s="17"/>
    </row>
    <row r="405" spans="1:256" s="12" customFormat="1" ht="60" customHeight="1">
      <c r="A405" s="43"/>
      <c r="B405" s="9"/>
      <c r="C405" s="10"/>
      <c r="D405" s="9"/>
      <c r="E405" s="9"/>
      <c r="F405" s="11"/>
      <c r="G405" s="11"/>
      <c r="IG405" s="15"/>
      <c r="IH405" s="15"/>
      <c r="II405" s="15"/>
      <c r="IJ405" s="17"/>
      <c r="IK405" s="17"/>
      <c r="IL405" s="17"/>
      <c r="IM405" s="17"/>
      <c r="IN405" s="17"/>
      <c r="IO405" s="17"/>
      <c r="IP405" s="17"/>
      <c r="IQ405" s="17"/>
      <c r="IR405" s="17"/>
      <c r="IS405" s="17"/>
      <c r="IT405" s="17"/>
      <c r="IU405" s="17"/>
      <c r="IV405" s="17"/>
    </row>
    <row r="406" spans="1:256" s="12" customFormat="1" ht="60" customHeight="1">
      <c r="A406" s="43"/>
      <c r="B406" s="9"/>
      <c r="C406" s="10"/>
      <c r="D406" s="9"/>
      <c r="E406" s="9"/>
      <c r="F406" s="11"/>
      <c r="G406" s="11"/>
      <c r="IG406" s="15"/>
      <c r="IH406" s="15"/>
      <c r="II406" s="15"/>
      <c r="IJ406" s="17"/>
      <c r="IK406" s="17"/>
      <c r="IL406" s="17"/>
      <c r="IM406" s="17"/>
      <c r="IN406" s="17"/>
      <c r="IO406" s="17"/>
      <c r="IP406" s="17"/>
      <c r="IQ406" s="17"/>
      <c r="IR406" s="17"/>
      <c r="IS406" s="17"/>
      <c r="IT406" s="17"/>
      <c r="IU406" s="17"/>
      <c r="IV406" s="17"/>
    </row>
    <row r="407" spans="1:256" s="12" customFormat="1" ht="60" customHeight="1">
      <c r="A407" s="43"/>
      <c r="B407" s="9"/>
      <c r="C407" s="10"/>
      <c r="D407" s="9"/>
      <c r="E407" s="9"/>
      <c r="F407" s="11"/>
      <c r="G407" s="11"/>
      <c r="IG407" s="15"/>
      <c r="IH407" s="15"/>
      <c r="II407" s="15"/>
      <c r="IJ407" s="17"/>
      <c r="IK407" s="17"/>
      <c r="IL407" s="17"/>
      <c r="IM407" s="17"/>
      <c r="IN407" s="17"/>
      <c r="IO407" s="17"/>
      <c r="IP407" s="17"/>
      <c r="IQ407" s="17"/>
      <c r="IR407" s="17"/>
      <c r="IS407" s="17"/>
      <c r="IT407" s="17"/>
      <c r="IU407" s="17"/>
      <c r="IV407" s="17"/>
    </row>
    <row r="408" spans="1:256" s="12" customFormat="1" ht="60" customHeight="1">
      <c r="A408" s="43"/>
      <c r="B408" s="9"/>
      <c r="C408" s="10"/>
      <c r="D408" s="9"/>
      <c r="E408" s="9"/>
      <c r="F408" s="11"/>
      <c r="G408" s="11"/>
      <c r="IG408" s="15"/>
      <c r="IH408" s="15"/>
      <c r="II408" s="15"/>
      <c r="IJ408" s="17"/>
      <c r="IK408" s="17"/>
      <c r="IL408" s="17"/>
      <c r="IM408" s="17"/>
      <c r="IN408" s="17"/>
      <c r="IO408" s="17"/>
      <c r="IP408" s="17"/>
      <c r="IQ408" s="17"/>
      <c r="IR408" s="17"/>
      <c r="IS408" s="17"/>
      <c r="IT408" s="17"/>
      <c r="IU408" s="17"/>
      <c r="IV408" s="17"/>
    </row>
    <row r="409" spans="1:256" s="12" customFormat="1" ht="60" customHeight="1">
      <c r="A409" s="43"/>
      <c r="B409" s="9"/>
      <c r="C409" s="10"/>
      <c r="D409" s="9"/>
      <c r="E409" s="9"/>
      <c r="F409" s="11"/>
      <c r="G409" s="11"/>
      <c r="IG409" s="15"/>
      <c r="IH409" s="15"/>
      <c r="II409" s="15"/>
      <c r="IJ409" s="17"/>
      <c r="IK409" s="17"/>
      <c r="IL409" s="17"/>
      <c r="IM409" s="17"/>
      <c r="IN409" s="17"/>
      <c r="IO409" s="17"/>
      <c r="IP409" s="17"/>
      <c r="IQ409" s="17"/>
      <c r="IR409" s="17"/>
      <c r="IS409" s="17"/>
      <c r="IT409" s="17"/>
      <c r="IU409" s="17"/>
      <c r="IV409" s="17"/>
    </row>
    <row r="410" spans="1:256" s="12" customFormat="1" ht="60" customHeight="1">
      <c r="A410" s="43"/>
      <c r="B410" s="9"/>
      <c r="C410" s="10"/>
      <c r="D410" s="9"/>
      <c r="E410" s="9"/>
      <c r="F410" s="11"/>
      <c r="G410" s="11"/>
      <c r="IG410" s="15"/>
      <c r="IH410" s="15"/>
      <c r="II410" s="15"/>
      <c r="IJ410" s="17"/>
      <c r="IK410" s="17"/>
      <c r="IL410" s="17"/>
      <c r="IM410" s="17"/>
      <c r="IN410" s="17"/>
      <c r="IO410" s="17"/>
      <c r="IP410" s="17"/>
      <c r="IQ410" s="17"/>
      <c r="IR410" s="17"/>
      <c r="IS410" s="17"/>
      <c r="IT410" s="17"/>
      <c r="IU410" s="17"/>
      <c r="IV410" s="17"/>
    </row>
    <row r="411" spans="1:256" s="12" customFormat="1" ht="60" customHeight="1">
      <c r="A411" s="43"/>
      <c r="B411" s="9"/>
      <c r="C411" s="10"/>
      <c r="D411" s="9"/>
      <c r="E411" s="9"/>
      <c r="F411" s="11"/>
      <c r="G411" s="11"/>
      <c r="IG411" s="15"/>
      <c r="IH411" s="15"/>
      <c r="II411" s="15"/>
      <c r="IJ411" s="17"/>
      <c r="IK411" s="17"/>
      <c r="IL411" s="17"/>
      <c r="IM411" s="17"/>
      <c r="IN411" s="17"/>
      <c r="IO411" s="17"/>
      <c r="IP411" s="17"/>
      <c r="IQ411" s="17"/>
      <c r="IR411" s="17"/>
      <c r="IS411" s="17"/>
      <c r="IT411" s="17"/>
      <c r="IU411" s="17"/>
      <c r="IV411" s="17"/>
    </row>
    <row r="412" spans="1:256" s="12" customFormat="1" ht="60" customHeight="1">
      <c r="A412" s="43"/>
      <c r="B412" s="9"/>
      <c r="C412" s="10"/>
      <c r="D412" s="9"/>
      <c r="E412" s="9"/>
      <c r="F412" s="11"/>
      <c r="G412" s="11"/>
      <c r="IG412" s="15"/>
      <c r="IH412" s="15"/>
      <c r="II412" s="15"/>
      <c r="IJ412" s="17"/>
      <c r="IK412" s="17"/>
      <c r="IL412" s="17"/>
      <c r="IM412" s="17"/>
      <c r="IN412" s="17"/>
      <c r="IO412" s="17"/>
      <c r="IP412" s="17"/>
      <c r="IQ412" s="17"/>
      <c r="IR412" s="17"/>
      <c r="IS412" s="17"/>
      <c r="IT412" s="17"/>
      <c r="IU412" s="17"/>
      <c r="IV412" s="17"/>
    </row>
    <row r="413" spans="1:256" s="12" customFormat="1" ht="60" customHeight="1">
      <c r="A413" s="43"/>
      <c r="B413" s="9"/>
      <c r="C413" s="10"/>
      <c r="D413" s="9"/>
      <c r="E413" s="9"/>
      <c r="F413" s="11"/>
      <c r="G413" s="11"/>
      <c r="IG413" s="15"/>
      <c r="IH413" s="15"/>
      <c r="II413" s="15"/>
      <c r="IJ413" s="17"/>
      <c r="IK413" s="17"/>
      <c r="IL413" s="17"/>
      <c r="IM413" s="17"/>
      <c r="IN413" s="17"/>
      <c r="IO413" s="17"/>
      <c r="IP413" s="17"/>
      <c r="IQ413" s="17"/>
      <c r="IR413" s="17"/>
      <c r="IS413" s="17"/>
      <c r="IT413" s="17"/>
      <c r="IU413" s="17"/>
      <c r="IV413" s="17"/>
    </row>
    <row r="414" spans="1:256" s="12" customFormat="1" ht="60" customHeight="1">
      <c r="A414" s="43"/>
      <c r="B414" s="9"/>
      <c r="C414" s="10"/>
      <c r="D414" s="9"/>
      <c r="E414" s="9"/>
      <c r="F414" s="11"/>
      <c r="G414" s="11"/>
      <c r="IG414" s="15"/>
      <c r="IH414" s="15"/>
      <c r="II414" s="15"/>
      <c r="IJ414" s="17"/>
      <c r="IK414" s="17"/>
      <c r="IL414" s="17"/>
      <c r="IM414" s="17"/>
      <c r="IN414" s="17"/>
      <c r="IO414" s="17"/>
      <c r="IP414" s="17"/>
      <c r="IQ414" s="17"/>
      <c r="IR414" s="17"/>
      <c r="IS414" s="17"/>
      <c r="IT414" s="17"/>
      <c r="IU414" s="17"/>
      <c r="IV414" s="17"/>
    </row>
    <row r="415" spans="1:256" s="12" customFormat="1" ht="60" customHeight="1">
      <c r="A415" s="43"/>
      <c r="B415" s="9"/>
      <c r="C415" s="10"/>
      <c r="D415" s="9"/>
      <c r="E415" s="9"/>
      <c r="F415" s="11"/>
      <c r="G415" s="11"/>
      <c r="IG415" s="15"/>
      <c r="IH415" s="15"/>
      <c r="II415" s="15"/>
      <c r="IJ415" s="17"/>
      <c r="IK415" s="17"/>
      <c r="IL415" s="17"/>
      <c r="IM415" s="17"/>
      <c r="IN415" s="17"/>
      <c r="IO415" s="17"/>
      <c r="IP415" s="17"/>
      <c r="IQ415" s="17"/>
      <c r="IR415" s="17"/>
      <c r="IS415" s="17"/>
      <c r="IT415" s="17"/>
      <c r="IU415" s="17"/>
      <c r="IV415" s="17"/>
    </row>
    <row r="416" spans="1:256" s="12" customFormat="1" ht="60" customHeight="1">
      <c r="A416" s="43"/>
      <c r="B416" s="9"/>
      <c r="C416" s="10"/>
      <c r="D416" s="9"/>
      <c r="E416" s="9"/>
      <c r="F416" s="11"/>
      <c r="G416" s="11"/>
      <c r="IG416" s="15"/>
      <c r="IH416" s="15"/>
      <c r="II416" s="15"/>
      <c r="IJ416" s="17"/>
      <c r="IK416" s="17"/>
      <c r="IL416" s="17"/>
      <c r="IM416" s="17"/>
      <c r="IN416" s="17"/>
      <c r="IO416" s="17"/>
      <c r="IP416" s="17"/>
      <c r="IQ416" s="17"/>
      <c r="IR416" s="17"/>
      <c r="IS416" s="17"/>
      <c r="IT416" s="17"/>
      <c r="IU416" s="17"/>
      <c r="IV416" s="17"/>
    </row>
    <row r="417" spans="1:256" s="12" customFormat="1" ht="60" customHeight="1">
      <c r="A417" s="43"/>
      <c r="B417" s="9"/>
      <c r="C417" s="10"/>
      <c r="D417" s="9"/>
      <c r="E417" s="9"/>
      <c r="F417" s="11"/>
      <c r="G417" s="11"/>
      <c r="IG417" s="15"/>
      <c r="IH417" s="15"/>
      <c r="II417" s="15"/>
      <c r="IJ417" s="17"/>
      <c r="IK417" s="17"/>
      <c r="IL417" s="17"/>
      <c r="IM417" s="17"/>
      <c r="IN417" s="17"/>
      <c r="IO417" s="17"/>
      <c r="IP417" s="17"/>
      <c r="IQ417" s="17"/>
      <c r="IR417" s="17"/>
      <c r="IS417" s="17"/>
      <c r="IT417" s="17"/>
      <c r="IU417" s="17"/>
      <c r="IV417" s="17"/>
    </row>
    <row r="418" spans="1:256" s="12" customFormat="1" ht="60" customHeight="1">
      <c r="A418" s="43"/>
      <c r="B418" s="9"/>
      <c r="C418" s="10"/>
      <c r="D418" s="9"/>
      <c r="E418" s="9"/>
      <c r="F418" s="11"/>
      <c r="G418" s="11"/>
      <c r="IG418" s="15"/>
      <c r="IH418" s="15"/>
      <c r="II418" s="15"/>
      <c r="IJ418" s="17"/>
      <c r="IK418" s="17"/>
      <c r="IL418" s="17"/>
      <c r="IM418" s="17"/>
      <c r="IN418" s="17"/>
      <c r="IO418" s="17"/>
      <c r="IP418" s="17"/>
      <c r="IQ418" s="17"/>
      <c r="IR418" s="17"/>
      <c r="IS418" s="17"/>
      <c r="IT418" s="17"/>
      <c r="IU418" s="17"/>
      <c r="IV418" s="17"/>
    </row>
    <row r="419" spans="1:256" s="12" customFormat="1" ht="60" customHeight="1">
      <c r="A419" s="43"/>
      <c r="B419" s="9"/>
      <c r="C419" s="10"/>
      <c r="D419" s="9"/>
      <c r="E419" s="9"/>
      <c r="F419" s="11"/>
      <c r="G419" s="11"/>
      <c r="IG419" s="15"/>
      <c r="IH419" s="15"/>
      <c r="II419" s="15"/>
      <c r="IJ419" s="17"/>
      <c r="IK419" s="17"/>
      <c r="IL419" s="17"/>
      <c r="IM419" s="17"/>
      <c r="IN419" s="17"/>
      <c r="IO419" s="17"/>
      <c r="IP419" s="17"/>
      <c r="IQ419" s="17"/>
      <c r="IR419" s="17"/>
      <c r="IS419" s="17"/>
      <c r="IT419" s="17"/>
      <c r="IU419" s="17"/>
      <c r="IV419" s="17"/>
    </row>
    <row r="420" spans="1:256" s="12" customFormat="1" ht="60" customHeight="1">
      <c r="A420" s="43"/>
      <c r="B420" s="9"/>
      <c r="C420" s="10"/>
      <c r="D420" s="9"/>
      <c r="E420" s="9"/>
      <c r="F420" s="11"/>
      <c r="G420" s="11"/>
      <c r="IG420" s="15"/>
      <c r="IH420" s="15"/>
      <c r="II420" s="15"/>
      <c r="IJ420" s="17"/>
      <c r="IK420" s="17"/>
      <c r="IL420" s="17"/>
      <c r="IM420" s="17"/>
      <c r="IN420" s="17"/>
      <c r="IO420" s="17"/>
      <c r="IP420" s="17"/>
      <c r="IQ420" s="17"/>
      <c r="IR420" s="17"/>
      <c r="IS420" s="17"/>
      <c r="IT420" s="17"/>
      <c r="IU420" s="17"/>
      <c r="IV420" s="17"/>
    </row>
    <row r="421" spans="1:256" s="12" customFormat="1" ht="60" customHeight="1">
      <c r="A421" s="43"/>
      <c r="B421" s="9"/>
      <c r="C421" s="10"/>
      <c r="D421" s="9"/>
      <c r="E421" s="9"/>
      <c r="F421" s="11"/>
      <c r="G421" s="11"/>
      <c r="IG421" s="15"/>
      <c r="IH421" s="15"/>
      <c r="II421" s="15"/>
      <c r="IJ421" s="17"/>
      <c r="IK421" s="17"/>
      <c r="IL421" s="17"/>
      <c r="IM421" s="17"/>
      <c r="IN421" s="17"/>
      <c r="IO421" s="17"/>
      <c r="IP421" s="17"/>
      <c r="IQ421" s="17"/>
      <c r="IR421" s="17"/>
      <c r="IS421" s="17"/>
      <c r="IT421" s="17"/>
      <c r="IU421" s="17"/>
      <c r="IV421" s="17"/>
    </row>
    <row r="422" spans="1:256" s="12" customFormat="1" ht="60" customHeight="1">
      <c r="A422" s="43"/>
      <c r="B422" s="9"/>
      <c r="C422" s="10"/>
      <c r="D422" s="9"/>
      <c r="E422" s="9"/>
      <c r="F422" s="11"/>
      <c r="G422" s="11"/>
      <c r="IG422" s="15"/>
      <c r="IH422" s="15"/>
      <c r="II422" s="15"/>
      <c r="IJ422" s="17"/>
      <c r="IK422" s="17"/>
      <c r="IL422" s="17"/>
      <c r="IM422" s="17"/>
      <c r="IN422" s="17"/>
      <c r="IO422" s="17"/>
      <c r="IP422" s="17"/>
      <c r="IQ422" s="17"/>
      <c r="IR422" s="17"/>
      <c r="IS422" s="17"/>
      <c r="IT422" s="17"/>
      <c r="IU422" s="17"/>
      <c r="IV422" s="17"/>
    </row>
    <row r="423" spans="1:256" s="12" customFormat="1" ht="60" customHeight="1">
      <c r="A423" s="43"/>
      <c r="B423" s="9"/>
      <c r="C423" s="10"/>
      <c r="D423" s="9"/>
      <c r="E423" s="9"/>
      <c r="F423" s="11"/>
      <c r="G423" s="11"/>
      <c r="IG423" s="15"/>
      <c r="IH423" s="15"/>
      <c r="II423" s="15"/>
      <c r="IJ423" s="17"/>
      <c r="IK423" s="17"/>
      <c r="IL423" s="17"/>
      <c r="IM423" s="17"/>
      <c r="IN423" s="17"/>
      <c r="IO423" s="17"/>
      <c r="IP423" s="17"/>
      <c r="IQ423" s="17"/>
      <c r="IR423" s="17"/>
      <c r="IS423" s="17"/>
      <c r="IT423" s="17"/>
      <c r="IU423" s="17"/>
      <c r="IV423" s="17"/>
    </row>
    <row r="424" spans="1:256" s="12" customFormat="1" ht="60" customHeight="1">
      <c r="A424" s="43"/>
      <c r="B424" s="9"/>
      <c r="C424" s="10"/>
      <c r="D424" s="9"/>
      <c r="E424" s="9"/>
      <c r="F424" s="11"/>
      <c r="G424" s="11"/>
      <c r="IG424" s="15"/>
      <c r="IH424" s="15"/>
      <c r="II424" s="15"/>
      <c r="IJ424" s="17"/>
      <c r="IK424" s="17"/>
      <c r="IL424" s="17"/>
      <c r="IM424" s="17"/>
      <c r="IN424" s="17"/>
      <c r="IO424" s="17"/>
      <c r="IP424" s="17"/>
      <c r="IQ424" s="17"/>
      <c r="IR424" s="17"/>
      <c r="IS424" s="17"/>
      <c r="IT424" s="17"/>
      <c r="IU424" s="17"/>
      <c r="IV424" s="17"/>
    </row>
    <row r="425" spans="1:256" s="12" customFormat="1" ht="60" customHeight="1">
      <c r="A425" s="43"/>
      <c r="B425" s="9"/>
      <c r="C425" s="10"/>
      <c r="D425" s="9"/>
      <c r="E425" s="9"/>
      <c r="F425" s="11"/>
      <c r="G425" s="11"/>
      <c r="IG425" s="15"/>
      <c r="IH425" s="15"/>
      <c r="II425" s="15"/>
      <c r="IJ425" s="17"/>
      <c r="IK425" s="17"/>
      <c r="IL425" s="17"/>
      <c r="IM425" s="17"/>
      <c r="IN425" s="17"/>
      <c r="IO425" s="17"/>
      <c r="IP425" s="17"/>
      <c r="IQ425" s="17"/>
      <c r="IR425" s="17"/>
      <c r="IS425" s="17"/>
      <c r="IT425" s="17"/>
      <c r="IU425" s="17"/>
      <c r="IV425" s="17"/>
    </row>
    <row r="426" spans="1:256" s="12" customFormat="1" ht="60" customHeight="1">
      <c r="A426" s="43"/>
      <c r="B426" s="9"/>
      <c r="C426" s="10"/>
      <c r="D426" s="9"/>
      <c r="E426" s="9"/>
      <c r="F426" s="11"/>
      <c r="G426" s="11"/>
      <c r="IG426" s="15"/>
      <c r="IH426" s="15"/>
      <c r="II426" s="15"/>
      <c r="IJ426" s="17"/>
      <c r="IK426" s="17"/>
      <c r="IL426" s="17"/>
      <c r="IM426" s="17"/>
      <c r="IN426" s="17"/>
      <c r="IO426" s="17"/>
      <c r="IP426" s="17"/>
      <c r="IQ426" s="17"/>
      <c r="IR426" s="17"/>
      <c r="IS426" s="17"/>
      <c r="IT426" s="17"/>
      <c r="IU426" s="17"/>
      <c r="IV426" s="17"/>
    </row>
    <row r="427" spans="1:256" s="12" customFormat="1" ht="60" customHeight="1">
      <c r="A427" s="43"/>
      <c r="B427" s="9"/>
      <c r="C427" s="10"/>
      <c r="D427" s="9"/>
      <c r="E427" s="9"/>
      <c r="F427" s="11"/>
      <c r="G427" s="11"/>
      <c r="IG427" s="15"/>
      <c r="IH427" s="15"/>
      <c r="II427" s="15"/>
      <c r="IJ427" s="17"/>
      <c r="IK427" s="17"/>
      <c r="IL427" s="17"/>
      <c r="IM427" s="17"/>
      <c r="IN427" s="17"/>
      <c r="IO427" s="17"/>
      <c r="IP427" s="17"/>
      <c r="IQ427" s="17"/>
      <c r="IR427" s="17"/>
      <c r="IS427" s="17"/>
      <c r="IT427" s="17"/>
      <c r="IU427" s="17"/>
      <c r="IV427" s="17"/>
    </row>
    <row r="428" spans="1:256" s="12" customFormat="1" ht="60" customHeight="1">
      <c r="A428" s="43"/>
      <c r="B428" s="9"/>
      <c r="C428" s="10"/>
      <c r="D428" s="9"/>
      <c r="E428" s="9"/>
      <c r="F428" s="11"/>
      <c r="G428" s="11"/>
      <c r="IG428" s="15"/>
      <c r="IH428" s="15"/>
      <c r="II428" s="15"/>
      <c r="IJ428" s="17"/>
      <c r="IK428" s="17"/>
      <c r="IL428" s="17"/>
      <c r="IM428" s="17"/>
      <c r="IN428" s="17"/>
      <c r="IO428" s="17"/>
      <c r="IP428" s="17"/>
      <c r="IQ428" s="17"/>
      <c r="IR428" s="17"/>
      <c r="IS428" s="17"/>
      <c r="IT428" s="17"/>
      <c r="IU428" s="17"/>
      <c r="IV428" s="17"/>
    </row>
    <row r="429" spans="1:256" s="12" customFormat="1" ht="60" customHeight="1">
      <c r="A429" s="43"/>
      <c r="B429" s="9"/>
      <c r="C429" s="10"/>
      <c r="D429" s="9"/>
      <c r="E429" s="9"/>
      <c r="F429" s="11"/>
      <c r="G429" s="11"/>
      <c r="IG429" s="15"/>
      <c r="IH429" s="15"/>
      <c r="II429" s="15"/>
      <c r="IJ429" s="17"/>
      <c r="IK429" s="17"/>
      <c r="IL429" s="17"/>
      <c r="IM429" s="17"/>
      <c r="IN429" s="17"/>
      <c r="IO429" s="17"/>
      <c r="IP429" s="17"/>
      <c r="IQ429" s="17"/>
      <c r="IR429" s="17"/>
      <c r="IS429" s="17"/>
      <c r="IT429" s="17"/>
      <c r="IU429" s="17"/>
      <c r="IV429" s="17"/>
    </row>
    <row r="430" spans="1:256" s="12" customFormat="1" ht="60" customHeight="1">
      <c r="A430" s="43"/>
      <c r="B430" s="9"/>
      <c r="C430" s="10"/>
      <c r="D430" s="9"/>
      <c r="E430" s="9"/>
      <c r="F430" s="11"/>
      <c r="G430" s="11"/>
      <c r="IG430" s="15"/>
      <c r="IH430" s="15"/>
      <c r="II430" s="15"/>
      <c r="IJ430" s="17"/>
      <c r="IK430" s="17"/>
      <c r="IL430" s="17"/>
      <c r="IM430" s="17"/>
      <c r="IN430" s="17"/>
      <c r="IO430" s="17"/>
      <c r="IP430" s="17"/>
      <c r="IQ430" s="17"/>
      <c r="IR430" s="17"/>
      <c r="IS430" s="17"/>
      <c r="IT430" s="17"/>
      <c r="IU430" s="17"/>
      <c r="IV430" s="17"/>
    </row>
    <row r="431" spans="1:256" s="12" customFormat="1" ht="60" customHeight="1">
      <c r="A431" s="43"/>
      <c r="B431" s="9"/>
      <c r="C431" s="10"/>
      <c r="D431" s="9"/>
      <c r="E431" s="9"/>
      <c r="F431" s="11"/>
      <c r="G431" s="11"/>
      <c r="IG431" s="15"/>
      <c r="IH431" s="15"/>
      <c r="II431" s="15"/>
      <c r="IJ431" s="17"/>
      <c r="IK431" s="17"/>
      <c r="IL431" s="17"/>
      <c r="IM431" s="17"/>
      <c r="IN431" s="17"/>
      <c r="IO431" s="17"/>
      <c r="IP431" s="17"/>
      <c r="IQ431" s="17"/>
      <c r="IR431" s="17"/>
      <c r="IS431" s="17"/>
      <c r="IT431" s="17"/>
      <c r="IU431" s="17"/>
      <c r="IV431" s="17"/>
    </row>
    <row r="432" spans="1:256" s="12" customFormat="1" ht="60" customHeight="1">
      <c r="A432" s="43"/>
      <c r="B432" s="9"/>
      <c r="C432" s="10"/>
      <c r="D432" s="9"/>
      <c r="E432" s="9"/>
      <c r="F432" s="11"/>
      <c r="G432" s="11"/>
      <c r="IG432" s="15"/>
      <c r="IH432" s="15"/>
      <c r="II432" s="15"/>
      <c r="IJ432" s="17"/>
      <c r="IK432" s="17"/>
      <c r="IL432" s="17"/>
      <c r="IM432" s="17"/>
      <c r="IN432" s="17"/>
      <c r="IO432" s="17"/>
      <c r="IP432" s="17"/>
      <c r="IQ432" s="17"/>
      <c r="IR432" s="17"/>
      <c r="IS432" s="17"/>
      <c r="IT432" s="17"/>
      <c r="IU432" s="17"/>
      <c r="IV432" s="17"/>
    </row>
    <row r="433" spans="1:256" s="12" customFormat="1" ht="60" customHeight="1">
      <c r="A433" s="43"/>
      <c r="B433" s="9"/>
      <c r="C433" s="10"/>
      <c r="D433" s="9"/>
      <c r="E433" s="9"/>
      <c r="F433" s="11"/>
      <c r="G433" s="11"/>
      <c r="IG433" s="15"/>
      <c r="IH433" s="15"/>
      <c r="II433" s="15"/>
      <c r="IJ433" s="17"/>
      <c r="IK433" s="17"/>
      <c r="IL433" s="17"/>
      <c r="IM433" s="17"/>
      <c r="IN433" s="17"/>
      <c r="IO433" s="17"/>
      <c r="IP433" s="17"/>
      <c r="IQ433" s="17"/>
      <c r="IR433" s="17"/>
      <c r="IS433" s="17"/>
      <c r="IT433" s="17"/>
      <c r="IU433" s="17"/>
      <c r="IV433" s="17"/>
    </row>
    <row r="434" spans="1:256" s="12" customFormat="1" ht="60" customHeight="1">
      <c r="A434" s="43"/>
      <c r="B434" s="9"/>
      <c r="C434" s="10"/>
      <c r="D434" s="9"/>
      <c r="E434" s="9"/>
      <c r="F434" s="11"/>
      <c r="G434" s="11"/>
      <c r="IG434" s="15"/>
      <c r="IH434" s="15"/>
      <c r="II434" s="15"/>
      <c r="IJ434" s="17"/>
      <c r="IK434" s="17"/>
      <c r="IL434" s="17"/>
      <c r="IM434" s="17"/>
      <c r="IN434" s="17"/>
      <c r="IO434" s="17"/>
      <c r="IP434" s="17"/>
      <c r="IQ434" s="17"/>
      <c r="IR434" s="17"/>
      <c r="IS434" s="17"/>
      <c r="IT434" s="17"/>
      <c r="IU434" s="17"/>
      <c r="IV434" s="17"/>
    </row>
    <row r="435" spans="1:256" s="12" customFormat="1" ht="60" customHeight="1">
      <c r="A435" s="43"/>
      <c r="B435" s="9"/>
      <c r="C435" s="10"/>
      <c r="D435" s="9"/>
      <c r="E435" s="9"/>
      <c r="F435" s="11"/>
      <c r="G435" s="11"/>
      <c r="IG435" s="15"/>
      <c r="IH435" s="15"/>
      <c r="II435" s="15"/>
      <c r="IJ435" s="17"/>
      <c r="IK435" s="17"/>
      <c r="IL435" s="17"/>
      <c r="IM435" s="17"/>
      <c r="IN435" s="17"/>
      <c r="IO435" s="17"/>
      <c r="IP435" s="17"/>
      <c r="IQ435" s="17"/>
      <c r="IR435" s="17"/>
      <c r="IS435" s="17"/>
      <c r="IT435" s="17"/>
      <c r="IU435" s="17"/>
      <c r="IV435" s="17"/>
    </row>
    <row r="436" spans="1:256" s="12" customFormat="1" ht="60" customHeight="1">
      <c r="A436" s="43"/>
      <c r="B436" s="9"/>
      <c r="C436" s="10"/>
      <c r="D436" s="9"/>
      <c r="E436" s="9"/>
      <c r="F436" s="11"/>
      <c r="G436" s="11"/>
      <c r="IG436" s="15"/>
      <c r="IH436" s="15"/>
      <c r="II436" s="15"/>
      <c r="IJ436" s="17"/>
      <c r="IK436" s="17"/>
      <c r="IL436" s="17"/>
      <c r="IM436" s="17"/>
      <c r="IN436" s="17"/>
      <c r="IO436" s="17"/>
      <c r="IP436" s="17"/>
      <c r="IQ436" s="17"/>
      <c r="IR436" s="17"/>
      <c r="IS436" s="17"/>
      <c r="IT436" s="17"/>
      <c r="IU436" s="17"/>
      <c r="IV436" s="17"/>
    </row>
    <row r="437" spans="1:256" s="12" customFormat="1" ht="60" customHeight="1">
      <c r="A437" s="43"/>
      <c r="B437" s="9"/>
      <c r="C437" s="10"/>
      <c r="D437" s="9"/>
      <c r="E437" s="9"/>
      <c r="F437" s="11"/>
      <c r="G437" s="11"/>
      <c r="IG437" s="15"/>
      <c r="IH437" s="15"/>
      <c r="II437" s="15"/>
      <c r="IJ437" s="17"/>
      <c r="IK437" s="17"/>
      <c r="IL437" s="17"/>
      <c r="IM437" s="17"/>
      <c r="IN437" s="17"/>
      <c r="IO437" s="17"/>
      <c r="IP437" s="17"/>
      <c r="IQ437" s="17"/>
      <c r="IR437" s="17"/>
      <c r="IS437" s="17"/>
      <c r="IT437" s="17"/>
      <c r="IU437" s="17"/>
      <c r="IV437" s="17"/>
    </row>
    <row r="438" spans="1:256" s="12" customFormat="1" ht="60" customHeight="1">
      <c r="A438" s="43"/>
      <c r="B438" s="9"/>
      <c r="C438" s="10"/>
      <c r="D438" s="9"/>
      <c r="E438" s="9"/>
      <c r="F438" s="11"/>
      <c r="G438" s="11"/>
      <c r="IG438" s="15"/>
      <c r="IH438" s="15"/>
      <c r="II438" s="15"/>
      <c r="IJ438" s="17"/>
      <c r="IK438" s="17"/>
      <c r="IL438" s="17"/>
      <c r="IM438" s="17"/>
      <c r="IN438" s="17"/>
      <c r="IO438" s="17"/>
      <c r="IP438" s="17"/>
      <c r="IQ438" s="17"/>
      <c r="IR438" s="17"/>
      <c r="IS438" s="17"/>
      <c r="IT438" s="17"/>
      <c r="IU438" s="17"/>
      <c r="IV438" s="17"/>
    </row>
    <row r="439" spans="1:256" s="12" customFormat="1" ht="60" customHeight="1">
      <c r="A439" s="43"/>
      <c r="B439" s="9"/>
      <c r="C439" s="10"/>
      <c r="D439" s="9"/>
      <c r="E439" s="9"/>
      <c r="F439" s="11"/>
      <c r="G439" s="11"/>
      <c r="IG439" s="15"/>
      <c r="IH439" s="15"/>
      <c r="II439" s="15"/>
      <c r="IJ439" s="17"/>
      <c r="IK439" s="17"/>
      <c r="IL439" s="17"/>
      <c r="IM439" s="17"/>
      <c r="IN439" s="17"/>
      <c r="IO439" s="17"/>
      <c r="IP439" s="17"/>
      <c r="IQ439" s="17"/>
      <c r="IR439" s="17"/>
      <c r="IS439" s="17"/>
      <c r="IT439" s="17"/>
      <c r="IU439" s="17"/>
      <c r="IV439" s="17"/>
    </row>
    <row r="440" spans="1:256" s="12" customFormat="1" ht="60" customHeight="1">
      <c r="A440" s="43"/>
      <c r="B440" s="9"/>
      <c r="C440" s="10"/>
      <c r="D440" s="9"/>
      <c r="E440" s="9"/>
      <c r="F440" s="11"/>
      <c r="G440" s="11"/>
      <c r="IG440" s="15"/>
      <c r="IH440" s="15"/>
      <c r="II440" s="15"/>
      <c r="IJ440" s="17"/>
      <c r="IK440" s="17"/>
      <c r="IL440" s="17"/>
      <c r="IM440" s="17"/>
      <c r="IN440" s="17"/>
      <c r="IO440" s="17"/>
      <c r="IP440" s="17"/>
      <c r="IQ440" s="17"/>
      <c r="IR440" s="17"/>
      <c r="IS440" s="17"/>
      <c r="IT440" s="17"/>
      <c r="IU440" s="17"/>
      <c r="IV440" s="17"/>
    </row>
    <row r="441" spans="1:256" s="12" customFormat="1" ht="60" customHeight="1">
      <c r="A441" s="43"/>
      <c r="B441" s="9"/>
      <c r="C441" s="10"/>
      <c r="D441" s="9"/>
      <c r="E441" s="9"/>
      <c r="F441" s="11"/>
      <c r="G441" s="11"/>
      <c r="IG441" s="15"/>
      <c r="IH441" s="15"/>
      <c r="II441" s="15"/>
      <c r="IJ441" s="17"/>
      <c r="IK441" s="17"/>
      <c r="IL441" s="17"/>
      <c r="IM441" s="17"/>
      <c r="IN441" s="17"/>
      <c r="IO441" s="17"/>
      <c r="IP441" s="17"/>
      <c r="IQ441" s="17"/>
      <c r="IR441" s="17"/>
      <c r="IS441" s="17"/>
      <c r="IT441" s="17"/>
      <c r="IU441" s="17"/>
      <c r="IV441" s="17"/>
    </row>
    <row r="442" spans="1:256" s="12" customFormat="1" ht="60" customHeight="1">
      <c r="A442" s="43"/>
      <c r="B442" s="9"/>
      <c r="C442" s="10"/>
      <c r="D442" s="9"/>
      <c r="E442" s="9"/>
      <c r="F442" s="11"/>
      <c r="G442" s="11"/>
      <c r="IG442" s="15"/>
      <c r="IH442" s="15"/>
      <c r="II442" s="15"/>
      <c r="IJ442" s="17"/>
      <c r="IK442" s="17"/>
      <c r="IL442" s="17"/>
      <c r="IM442" s="17"/>
      <c r="IN442" s="17"/>
      <c r="IO442" s="17"/>
      <c r="IP442" s="17"/>
      <c r="IQ442" s="17"/>
      <c r="IR442" s="17"/>
      <c r="IS442" s="17"/>
      <c r="IT442" s="17"/>
      <c r="IU442" s="17"/>
      <c r="IV442" s="17"/>
    </row>
    <row r="443" spans="1:256" s="12" customFormat="1" ht="60" customHeight="1">
      <c r="A443" s="43"/>
      <c r="B443" s="9"/>
      <c r="C443" s="10"/>
      <c r="D443" s="9"/>
      <c r="E443" s="9"/>
      <c r="F443" s="11"/>
      <c r="G443" s="11"/>
      <c r="IG443" s="15"/>
      <c r="IH443" s="15"/>
      <c r="II443" s="15"/>
      <c r="IJ443" s="17"/>
      <c r="IK443" s="17"/>
      <c r="IL443" s="17"/>
      <c r="IM443" s="17"/>
      <c r="IN443" s="17"/>
      <c r="IO443" s="17"/>
      <c r="IP443" s="17"/>
      <c r="IQ443" s="17"/>
      <c r="IR443" s="17"/>
      <c r="IS443" s="17"/>
      <c r="IT443" s="17"/>
      <c r="IU443" s="17"/>
      <c r="IV443" s="17"/>
    </row>
    <row r="444" spans="1:256" s="12" customFormat="1" ht="60" customHeight="1">
      <c r="A444" s="43"/>
      <c r="B444" s="9"/>
      <c r="C444" s="10"/>
      <c r="D444" s="9"/>
      <c r="E444" s="9"/>
      <c r="F444" s="11"/>
      <c r="G444" s="11"/>
      <c r="IG444" s="15"/>
      <c r="IH444" s="15"/>
      <c r="II444" s="15"/>
      <c r="IJ444" s="17"/>
      <c r="IK444" s="17"/>
      <c r="IL444" s="17"/>
      <c r="IM444" s="17"/>
      <c r="IN444" s="17"/>
      <c r="IO444" s="17"/>
      <c r="IP444" s="17"/>
      <c r="IQ444" s="17"/>
      <c r="IR444" s="17"/>
      <c r="IS444" s="17"/>
      <c r="IT444" s="17"/>
      <c r="IU444" s="17"/>
      <c r="IV444" s="17"/>
    </row>
    <row r="445" spans="1:256" s="12" customFormat="1" ht="60" customHeight="1">
      <c r="A445" s="43"/>
      <c r="B445" s="9"/>
      <c r="C445" s="10"/>
      <c r="D445" s="9"/>
      <c r="E445" s="9"/>
      <c r="F445" s="11"/>
      <c r="G445" s="11"/>
      <c r="IG445" s="15"/>
      <c r="IH445" s="15"/>
      <c r="II445" s="15"/>
      <c r="IJ445" s="17"/>
      <c r="IK445" s="17"/>
      <c r="IL445" s="17"/>
      <c r="IM445" s="17"/>
      <c r="IN445" s="17"/>
      <c r="IO445" s="17"/>
      <c r="IP445" s="17"/>
      <c r="IQ445" s="17"/>
      <c r="IR445" s="17"/>
      <c r="IS445" s="17"/>
      <c r="IT445" s="17"/>
      <c r="IU445" s="17"/>
      <c r="IV445" s="17"/>
    </row>
    <row r="446" spans="1:256" s="12" customFormat="1" ht="60" customHeight="1">
      <c r="A446" s="43"/>
      <c r="B446" s="9"/>
      <c r="C446" s="10"/>
      <c r="D446" s="9"/>
      <c r="E446" s="9"/>
      <c r="F446" s="11"/>
      <c r="G446" s="11"/>
      <c r="IG446" s="15"/>
      <c r="IH446" s="15"/>
      <c r="II446" s="15"/>
      <c r="IJ446" s="17"/>
      <c r="IK446" s="17"/>
      <c r="IL446" s="17"/>
      <c r="IM446" s="17"/>
      <c r="IN446" s="17"/>
      <c r="IO446" s="17"/>
      <c r="IP446" s="17"/>
      <c r="IQ446" s="17"/>
      <c r="IR446" s="17"/>
      <c r="IS446" s="17"/>
      <c r="IT446" s="17"/>
      <c r="IU446" s="17"/>
      <c r="IV446" s="17"/>
    </row>
    <row r="447" spans="1:256" s="12" customFormat="1" ht="60" customHeight="1">
      <c r="A447" s="43"/>
      <c r="B447" s="9"/>
      <c r="C447" s="10"/>
      <c r="D447" s="9"/>
      <c r="E447" s="9"/>
      <c r="F447" s="11"/>
      <c r="G447" s="11"/>
      <c r="IG447" s="15"/>
      <c r="IH447" s="15"/>
      <c r="II447" s="15"/>
      <c r="IJ447" s="17"/>
      <c r="IK447" s="17"/>
      <c r="IL447" s="17"/>
      <c r="IM447" s="17"/>
      <c r="IN447" s="17"/>
      <c r="IO447" s="17"/>
      <c r="IP447" s="17"/>
      <c r="IQ447" s="17"/>
      <c r="IR447" s="17"/>
      <c r="IS447" s="17"/>
      <c r="IT447" s="17"/>
      <c r="IU447" s="17"/>
      <c r="IV447" s="17"/>
    </row>
    <row r="448" spans="1:256" s="12" customFormat="1" ht="60" customHeight="1">
      <c r="A448" s="43"/>
      <c r="B448" s="9"/>
      <c r="C448" s="10"/>
      <c r="D448" s="9"/>
      <c r="E448" s="9"/>
      <c r="F448" s="11"/>
      <c r="G448" s="11"/>
      <c r="IG448" s="15"/>
      <c r="IH448" s="15"/>
      <c r="II448" s="15"/>
      <c r="IJ448" s="17"/>
      <c r="IK448" s="17"/>
      <c r="IL448" s="17"/>
      <c r="IM448" s="17"/>
      <c r="IN448" s="17"/>
      <c r="IO448" s="17"/>
      <c r="IP448" s="17"/>
      <c r="IQ448" s="17"/>
      <c r="IR448" s="17"/>
      <c r="IS448" s="17"/>
      <c r="IT448" s="17"/>
      <c r="IU448" s="17"/>
      <c r="IV448" s="17"/>
    </row>
    <row r="449" spans="1:256" s="12" customFormat="1" ht="60" customHeight="1">
      <c r="A449" s="43"/>
      <c r="B449" s="9"/>
      <c r="C449" s="10"/>
      <c r="D449" s="9"/>
      <c r="E449" s="9"/>
      <c r="F449" s="11"/>
      <c r="G449" s="11"/>
      <c r="IG449" s="15"/>
      <c r="IH449" s="15"/>
      <c r="II449" s="15"/>
      <c r="IJ449" s="17"/>
      <c r="IK449" s="17"/>
      <c r="IL449" s="17"/>
      <c r="IM449" s="17"/>
      <c r="IN449" s="17"/>
      <c r="IO449" s="17"/>
      <c r="IP449" s="17"/>
      <c r="IQ449" s="17"/>
      <c r="IR449" s="17"/>
      <c r="IS449" s="17"/>
      <c r="IT449" s="17"/>
      <c r="IU449" s="17"/>
      <c r="IV449" s="17"/>
    </row>
    <row r="450" spans="1:256" s="12" customFormat="1" ht="60" customHeight="1">
      <c r="A450" s="43"/>
      <c r="B450" s="9"/>
      <c r="C450" s="10"/>
      <c r="D450" s="9"/>
      <c r="E450" s="9"/>
      <c r="F450" s="11"/>
      <c r="G450" s="11"/>
      <c r="IG450" s="15"/>
      <c r="IH450" s="15"/>
      <c r="II450" s="15"/>
      <c r="IJ450" s="17"/>
      <c r="IK450" s="17"/>
      <c r="IL450" s="17"/>
      <c r="IM450" s="17"/>
      <c r="IN450" s="17"/>
      <c r="IO450" s="17"/>
      <c r="IP450" s="17"/>
      <c r="IQ450" s="17"/>
      <c r="IR450" s="17"/>
      <c r="IS450" s="17"/>
      <c r="IT450" s="17"/>
      <c r="IU450" s="17"/>
      <c r="IV450" s="17"/>
    </row>
    <row r="451" spans="1:256" s="12" customFormat="1" ht="60" customHeight="1">
      <c r="A451" s="43"/>
      <c r="B451" s="9"/>
      <c r="C451" s="10"/>
      <c r="D451" s="9"/>
      <c r="E451" s="9"/>
      <c r="F451" s="11"/>
      <c r="G451" s="11"/>
      <c r="IG451" s="15"/>
      <c r="IH451" s="15"/>
      <c r="II451" s="15"/>
      <c r="IJ451" s="17"/>
      <c r="IK451" s="17"/>
      <c r="IL451" s="17"/>
      <c r="IM451" s="17"/>
      <c r="IN451" s="17"/>
      <c r="IO451" s="17"/>
      <c r="IP451" s="17"/>
      <c r="IQ451" s="17"/>
      <c r="IR451" s="17"/>
      <c r="IS451" s="17"/>
      <c r="IT451" s="17"/>
      <c r="IU451" s="17"/>
      <c r="IV451" s="17"/>
    </row>
    <row r="452" spans="1:256" s="12" customFormat="1" ht="60" customHeight="1">
      <c r="A452" s="43"/>
      <c r="B452" s="9"/>
      <c r="C452" s="10"/>
      <c r="D452" s="9"/>
      <c r="E452" s="9"/>
      <c r="F452" s="11"/>
      <c r="G452" s="11"/>
      <c r="IG452" s="15"/>
      <c r="IH452" s="15"/>
      <c r="II452" s="15"/>
      <c r="IJ452" s="17"/>
      <c r="IK452" s="17"/>
      <c r="IL452" s="17"/>
      <c r="IM452" s="17"/>
      <c r="IN452" s="17"/>
      <c r="IO452" s="17"/>
      <c r="IP452" s="17"/>
      <c r="IQ452" s="17"/>
      <c r="IR452" s="17"/>
      <c r="IS452" s="17"/>
      <c r="IT452" s="17"/>
      <c r="IU452" s="17"/>
      <c r="IV452" s="17"/>
    </row>
    <row r="453" spans="1:256" s="12" customFormat="1" ht="60" customHeight="1">
      <c r="A453" s="43"/>
      <c r="B453" s="9"/>
      <c r="C453" s="10"/>
      <c r="D453" s="9"/>
      <c r="E453" s="9"/>
      <c r="F453" s="11"/>
      <c r="G453" s="11"/>
      <c r="IG453" s="15"/>
      <c r="IH453" s="15"/>
      <c r="II453" s="15"/>
      <c r="IJ453" s="17"/>
      <c r="IK453" s="17"/>
      <c r="IL453" s="17"/>
      <c r="IM453" s="17"/>
      <c r="IN453" s="17"/>
      <c r="IO453" s="17"/>
      <c r="IP453" s="17"/>
      <c r="IQ453" s="17"/>
      <c r="IR453" s="17"/>
      <c r="IS453" s="17"/>
      <c r="IT453" s="17"/>
      <c r="IU453" s="17"/>
      <c r="IV453" s="17"/>
    </row>
    <row r="454" spans="1:256" s="12" customFormat="1" ht="60" customHeight="1">
      <c r="A454" s="43"/>
      <c r="B454" s="9"/>
      <c r="C454" s="10"/>
      <c r="D454" s="9"/>
      <c r="E454" s="9"/>
      <c r="F454" s="11"/>
      <c r="G454" s="11"/>
      <c r="IG454" s="15"/>
      <c r="IH454" s="15"/>
      <c r="II454" s="15"/>
      <c r="IJ454" s="17"/>
      <c r="IK454" s="17"/>
      <c r="IL454" s="17"/>
      <c r="IM454" s="17"/>
      <c r="IN454" s="17"/>
      <c r="IO454" s="17"/>
      <c r="IP454" s="17"/>
      <c r="IQ454" s="17"/>
      <c r="IR454" s="17"/>
      <c r="IS454" s="17"/>
      <c r="IT454" s="17"/>
      <c r="IU454" s="17"/>
      <c r="IV454" s="17"/>
    </row>
    <row r="455" spans="1:256" s="12" customFormat="1" ht="60" customHeight="1">
      <c r="A455" s="43"/>
      <c r="B455" s="9"/>
      <c r="C455" s="10"/>
      <c r="D455" s="9"/>
      <c r="E455" s="9"/>
      <c r="F455" s="11"/>
      <c r="G455" s="11"/>
      <c r="IG455" s="15"/>
      <c r="IH455" s="15"/>
      <c r="II455" s="15"/>
      <c r="IJ455" s="17"/>
      <c r="IK455" s="17"/>
      <c r="IL455" s="17"/>
      <c r="IM455" s="17"/>
      <c r="IN455" s="17"/>
      <c r="IO455" s="17"/>
      <c r="IP455" s="17"/>
      <c r="IQ455" s="17"/>
      <c r="IR455" s="17"/>
      <c r="IS455" s="17"/>
      <c r="IT455" s="17"/>
      <c r="IU455" s="17"/>
      <c r="IV455" s="17"/>
    </row>
    <row r="456" spans="1:256" s="12" customFormat="1" ht="60" customHeight="1">
      <c r="A456" s="43"/>
      <c r="B456" s="9"/>
      <c r="C456" s="10"/>
      <c r="D456" s="9"/>
      <c r="E456" s="9"/>
      <c r="F456" s="11"/>
      <c r="G456" s="11"/>
      <c r="IG456" s="15"/>
      <c r="IH456" s="15"/>
      <c r="II456" s="15"/>
      <c r="IJ456" s="17"/>
      <c r="IK456" s="17"/>
      <c r="IL456" s="17"/>
      <c r="IM456" s="17"/>
      <c r="IN456" s="17"/>
      <c r="IO456" s="17"/>
      <c r="IP456" s="17"/>
      <c r="IQ456" s="17"/>
      <c r="IR456" s="17"/>
      <c r="IS456" s="17"/>
      <c r="IT456" s="17"/>
      <c r="IU456" s="17"/>
      <c r="IV456" s="17"/>
    </row>
    <row r="457" spans="1:256" s="12" customFormat="1" ht="60" customHeight="1">
      <c r="A457" s="43"/>
      <c r="B457" s="9"/>
      <c r="C457" s="10"/>
      <c r="D457" s="9"/>
      <c r="E457" s="9"/>
      <c r="F457" s="11"/>
      <c r="G457" s="11"/>
      <c r="IG457" s="15"/>
      <c r="IH457" s="15"/>
      <c r="II457" s="15"/>
      <c r="IJ457" s="17"/>
      <c r="IK457" s="17"/>
      <c r="IL457" s="17"/>
      <c r="IM457" s="17"/>
      <c r="IN457" s="17"/>
      <c r="IO457" s="17"/>
      <c r="IP457" s="17"/>
      <c r="IQ457" s="17"/>
      <c r="IR457" s="17"/>
      <c r="IS457" s="17"/>
      <c r="IT457" s="17"/>
      <c r="IU457" s="17"/>
      <c r="IV457" s="17"/>
    </row>
    <row r="458" spans="1:256" s="12" customFormat="1" ht="60" customHeight="1">
      <c r="A458" s="43"/>
      <c r="B458" s="9"/>
      <c r="C458" s="10"/>
      <c r="D458" s="9"/>
      <c r="E458" s="9"/>
      <c r="F458" s="11"/>
      <c r="G458" s="11"/>
      <c r="IG458" s="15"/>
      <c r="IH458" s="15"/>
      <c r="II458" s="15"/>
      <c r="IJ458" s="17"/>
      <c r="IK458" s="17"/>
      <c r="IL458" s="17"/>
      <c r="IM458" s="17"/>
      <c r="IN458" s="17"/>
      <c r="IO458" s="17"/>
      <c r="IP458" s="17"/>
      <c r="IQ458" s="17"/>
      <c r="IR458" s="17"/>
      <c r="IS458" s="17"/>
      <c r="IT458" s="17"/>
      <c r="IU458" s="17"/>
      <c r="IV458" s="17"/>
    </row>
    <row r="459" spans="1:256" s="12" customFormat="1" ht="60" customHeight="1">
      <c r="A459" s="43"/>
      <c r="B459" s="9"/>
      <c r="C459" s="10"/>
      <c r="D459" s="9"/>
      <c r="E459" s="9"/>
      <c r="F459" s="11"/>
      <c r="G459" s="11"/>
      <c r="IG459" s="15"/>
      <c r="IH459" s="15"/>
      <c r="II459" s="15"/>
      <c r="IJ459" s="17"/>
      <c r="IK459" s="17"/>
      <c r="IL459" s="17"/>
      <c r="IM459" s="17"/>
      <c r="IN459" s="17"/>
      <c r="IO459" s="17"/>
      <c r="IP459" s="17"/>
      <c r="IQ459" s="17"/>
      <c r="IR459" s="17"/>
      <c r="IS459" s="17"/>
      <c r="IT459" s="17"/>
      <c r="IU459" s="17"/>
      <c r="IV459" s="17"/>
    </row>
    <row r="460" spans="1:256" s="12" customFormat="1" ht="60" customHeight="1">
      <c r="A460" s="43"/>
      <c r="B460" s="9"/>
      <c r="C460" s="10"/>
      <c r="D460" s="9"/>
      <c r="E460" s="9"/>
      <c r="F460" s="11"/>
      <c r="G460" s="11"/>
      <c r="IG460" s="15"/>
      <c r="IH460" s="15"/>
      <c r="II460" s="15"/>
      <c r="IJ460" s="17"/>
      <c r="IK460" s="17"/>
      <c r="IL460" s="17"/>
      <c r="IM460" s="17"/>
      <c r="IN460" s="17"/>
      <c r="IO460" s="17"/>
      <c r="IP460" s="17"/>
      <c r="IQ460" s="17"/>
      <c r="IR460" s="17"/>
      <c r="IS460" s="17"/>
      <c r="IT460" s="17"/>
      <c r="IU460" s="17"/>
      <c r="IV460" s="17"/>
    </row>
    <row r="461" spans="1:256" s="12" customFormat="1" ht="60" customHeight="1">
      <c r="A461" s="43"/>
      <c r="B461" s="9"/>
      <c r="C461" s="10"/>
      <c r="D461" s="9"/>
      <c r="E461" s="9"/>
      <c r="F461" s="11"/>
      <c r="G461" s="11"/>
      <c r="IG461" s="15"/>
      <c r="IH461" s="15"/>
      <c r="II461" s="15"/>
      <c r="IJ461" s="17"/>
      <c r="IK461" s="17"/>
      <c r="IL461" s="17"/>
      <c r="IM461" s="17"/>
      <c r="IN461" s="17"/>
      <c r="IO461" s="17"/>
      <c r="IP461" s="17"/>
      <c r="IQ461" s="17"/>
      <c r="IR461" s="17"/>
      <c r="IS461" s="17"/>
      <c r="IT461" s="17"/>
      <c r="IU461" s="17"/>
      <c r="IV461" s="17"/>
    </row>
    <row r="462" spans="1:256" s="12" customFormat="1" ht="60" customHeight="1">
      <c r="A462" s="43"/>
      <c r="B462" s="9"/>
      <c r="C462" s="10"/>
      <c r="D462" s="9"/>
      <c r="E462" s="9"/>
      <c r="F462" s="11"/>
      <c r="G462" s="11"/>
      <c r="IG462" s="15"/>
      <c r="IH462" s="15"/>
      <c r="II462" s="15"/>
      <c r="IJ462" s="17"/>
      <c r="IK462" s="17"/>
      <c r="IL462" s="17"/>
      <c r="IM462" s="17"/>
      <c r="IN462" s="17"/>
      <c r="IO462" s="17"/>
      <c r="IP462" s="17"/>
      <c r="IQ462" s="17"/>
      <c r="IR462" s="17"/>
      <c r="IS462" s="17"/>
      <c r="IT462" s="17"/>
      <c r="IU462" s="17"/>
      <c r="IV462" s="17"/>
    </row>
    <row r="463" spans="1:256" s="12" customFormat="1" ht="60" customHeight="1">
      <c r="A463" s="43"/>
      <c r="B463" s="9"/>
      <c r="C463" s="10"/>
      <c r="D463" s="9"/>
      <c r="E463" s="9"/>
      <c r="F463" s="11"/>
      <c r="G463" s="11"/>
      <c r="IG463" s="15"/>
      <c r="IH463" s="15"/>
      <c r="II463" s="15"/>
      <c r="IJ463" s="17"/>
      <c r="IK463" s="17"/>
      <c r="IL463" s="17"/>
      <c r="IM463" s="17"/>
      <c r="IN463" s="17"/>
      <c r="IO463" s="17"/>
      <c r="IP463" s="17"/>
      <c r="IQ463" s="17"/>
      <c r="IR463" s="17"/>
      <c r="IS463" s="17"/>
      <c r="IT463" s="17"/>
      <c r="IU463" s="17"/>
      <c r="IV463" s="17"/>
    </row>
    <row r="464" spans="1:256" s="12" customFormat="1" ht="60" customHeight="1">
      <c r="A464" s="43"/>
      <c r="B464" s="9"/>
      <c r="C464" s="10"/>
      <c r="D464" s="9"/>
      <c r="E464" s="9"/>
      <c r="F464" s="11"/>
      <c r="G464" s="11"/>
      <c r="IG464" s="15"/>
      <c r="IH464" s="15"/>
      <c r="II464" s="15"/>
      <c r="IJ464" s="17"/>
      <c r="IK464" s="17"/>
      <c r="IL464" s="17"/>
      <c r="IM464" s="17"/>
      <c r="IN464" s="17"/>
      <c r="IO464" s="17"/>
      <c r="IP464" s="17"/>
      <c r="IQ464" s="17"/>
      <c r="IR464" s="17"/>
      <c r="IS464" s="17"/>
      <c r="IT464" s="17"/>
      <c r="IU464" s="17"/>
      <c r="IV464" s="17"/>
    </row>
    <row r="465" spans="1:256" s="12" customFormat="1" ht="60" customHeight="1">
      <c r="A465" s="43"/>
      <c r="B465" s="9"/>
      <c r="C465" s="10"/>
      <c r="D465" s="9"/>
      <c r="E465" s="9"/>
      <c r="F465" s="11"/>
      <c r="G465" s="11"/>
      <c r="IG465" s="15"/>
      <c r="IH465" s="15"/>
      <c r="II465" s="15"/>
      <c r="IJ465" s="17"/>
      <c r="IK465" s="17"/>
      <c r="IL465" s="17"/>
      <c r="IM465" s="17"/>
      <c r="IN465" s="17"/>
      <c r="IO465" s="17"/>
      <c r="IP465" s="17"/>
      <c r="IQ465" s="17"/>
      <c r="IR465" s="17"/>
      <c r="IS465" s="17"/>
      <c r="IT465" s="17"/>
      <c r="IU465" s="17"/>
      <c r="IV465" s="17"/>
    </row>
    <row r="466" spans="1:256" s="12" customFormat="1" ht="60" customHeight="1">
      <c r="A466" s="43"/>
      <c r="B466" s="9"/>
      <c r="C466" s="10"/>
      <c r="D466" s="9"/>
      <c r="E466" s="9"/>
      <c r="F466" s="11"/>
      <c r="G466" s="11"/>
      <c r="IG466" s="15"/>
      <c r="IH466" s="15"/>
      <c r="II466" s="15"/>
      <c r="IJ466" s="17"/>
      <c r="IK466" s="17"/>
      <c r="IL466" s="17"/>
      <c r="IM466" s="17"/>
      <c r="IN466" s="17"/>
      <c r="IO466" s="17"/>
      <c r="IP466" s="17"/>
      <c r="IQ466" s="17"/>
      <c r="IR466" s="17"/>
      <c r="IS466" s="17"/>
      <c r="IT466" s="17"/>
      <c r="IU466" s="17"/>
      <c r="IV466" s="17"/>
    </row>
    <row r="467" spans="1:256" s="12" customFormat="1" ht="60" customHeight="1">
      <c r="A467" s="43"/>
      <c r="B467" s="9"/>
      <c r="C467" s="10"/>
      <c r="D467" s="9"/>
      <c r="E467" s="9"/>
      <c r="F467" s="11"/>
      <c r="G467" s="11"/>
      <c r="IG467" s="15"/>
      <c r="IH467" s="15"/>
      <c r="II467" s="15"/>
      <c r="IJ467" s="17"/>
      <c r="IK467" s="17"/>
      <c r="IL467" s="17"/>
      <c r="IM467" s="17"/>
      <c r="IN467" s="17"/>
      <c r="IO467" s="17"/>
      <c r="IP467" s="17"/>
      <c r="IQ467" s="17"/>
      <c r="IR467" s="17"/>
      <c r="IS467" s="17"/>
      <c r="IT467" s="17"/>
      <c r="IU467" s="17"/>
      <c r="IV467" s="17"/>
    </row>
    <row r="468" spans="1:256" s="12" customFormat="1" ht="60" customHeight="1">
      <c r="A468" s="43"/>
      <c r="B468" s="9"/>
      <c r="C468" s="10"/>
      <c r="D468" s="9"/>
      <c r="E468" s="9"/>
      <c r="F468" s="11"/>
      <c r="G468" s="11"/>
      <c r="IG468" s="15"/>
      <c r="IH468" s="15"/>
      <c r="II468" s="15"/>
      <c r="IJ468" s="17"/>
      <c r="IK468" s="17"/>
      <c r="IL468" s="17"/>
      <c r="IM468" s="17"/>
      <c r="IN468" s="17"/>
      <c r="IO468" s="17"/>
      <c r="IP468" s="17"/>
      <c r="IQ468" s="17"/>
      <c r="IR468" s="17"/>
      <c r="IS468" s="17"/>
      <c r="IT468" s="17"/>
      <c r="IU468" s="17"/>
      <c r="IV468" s="17"/>
    </row>
    <row r="469" spans="1:256" s="12" customFormat="1" ht="60" customHeight="1">
      <c r="A469" s="43"/>
      <c r="B469" s="9"/>
      <c r="C469" s="10"/>
      <c r="D469" s="9"/>
      <c r="E469" s="9"/>
      <c r="F469" s="11"/>
      <c r="G469" s="11"/>
      <c r="IG469" s="15"/>
      <c r="IH469" s="15"/>
      <c r="II469" s="15"/>
      <c r="IJ469" s="17"/>
      <c r="IK469" s="17"/>
      <c r="IL469" s="17"/>
      <c r="IM469" s="17"/>
      <c r="IN469" s="17"/>
      <c r="IO469" s="17"/>
      <c r="IP469" s="17"/>
      <c r="IQ469" s="17"/>
      <c r="IR469" s="17"/>
      <c r="IS469" s="17"/>
      <c r="IT469" s="17"/>
      <c r="IU469" s="17"/>
      <c r="IV469" s="17"/>
    </row>
    <row r="470" spans="1:256" s="12" customFormat="1" ht="60" customHeight="1">
      <c r="A470" s="43"/>
      <c r="B470" s="9"/>
      <c r="C470" s="10"/>
      <c r="D470" s="9"/>
      <c r="E470" s="9"/>
      <c r="F470" s="11"/>
      <c r="G470" s="11"/>
      <c r="IG470" s="15"/>
      <c r="IH470" s="15"/>
      <c r="II470" s="15"/>
      <c r="IJ470" s="17"/>
      <c r="IK470" s="17"/>
      <c r="IL470" s="17"/>
      <c r="IM470" s="17"/>
      <c r="IN470" s="17"/>
      <c r="IO470" s="17"/>
      <c r="IP470" s="17"/>
      <c r="IQ470" s="17"/>
      <c r="IR470" s="17"/>
      <c r="IS470" s="17"/>
      <c r="IT470" s="17"/>
      <c r="IU470" s="17"/>
      <c r="IV470" s="17"/>
    </row>
    <row r="471" spans="1:256" s="12" customFormat="1" ht="60" customHeight="1">
      <c r="A471" s="43"/>
      <c r="B471" s="9"/>
      <c r="C471" s="10"/>
      <c r="D471" s="9"/>
      <c r="E471" s="9"/>
      <c r="F471" s="11"/>
      <c r="G471" s="11"/>
      <c r="IG471" s="15"/>
      <c r="IH471" s="15"/>
      <c r="II471" s="15"/>
      <c r="IJ471" s="17"/>
      <c r="IK471" s="17"/>
      <c r="IL471" s="17"/>
      <c r="IM471" s="17"/>
      <c r="IN471" s="17"/>
      <c r="IO471" s="17"/>
      <c r="IP471" s="17"/>
      <c r="IQ471" s="17"/>
      <c r="IR471" s="17"/>
      <c r="IS471" s="17"/>
      <c r="IT471" s="17"/>
      <c r="IU471" s="17"/>
      <c r="IV471" s="17"/>
    </row>
    <row r="472" spans="1:256" s="12" customFormat="1" ht="60" customHeight="1">
      <c r="A472" s="43"/>
      <c r="B472" s="9"/>
      <c r="C472" s="10"/>
      <c r="D472" s="9"/>
      <c r="E472" s="9"/>
      <c r="F472" s="11"/>
      <c r="G472" s="11"/>
      <c r="IG472" s="15"/>
      <c r="IH472" s="15"/>
      <c r="II472" s="15"/>
      <c r="IJ472" s="17"/>
      <c r="IK472" s="17"/>
      <c r="IL472" s="17"/>
      <c r="IM472" s="17"/>
      <c r="IN472" s="17"/>
      <c r="IO472" s="17"/>
      <c r="IP472" s="17"/>
      <c r="IQ472" s="17"/>
      <c r="IR472" s="17"/>
      <c r="IS472" s="17"/>
      <c r="IT472" s="17"/>
      <c r="IU472" s="17"/>
      <c r="IV472" s="17"/>
    </row>
    <row r="473" spans="1:256" s="12" customFormat="1" ht="60" customHeight="1">
      <c r="A473" s="43"/>
      <c r="B473" s="9"/>
      <c r="C473" s="10"/>
      <c r="D473" s="9"/>
      <c r="E473" s="9"/>
      <c r="F473" s="11"/>
      <c r="G473" s="11"/>
      <c r="IG473" s="15"/>
      <c r="IH473" s="15"/>
      <c r="II473" s="15"/>
      <c r="IJ473" s="17"/>
      <c r="IK473" s="17"/>
      <c r="IL473" s="17"/>
      <c r="IM473" s="17"/>
      <c r="IN473" s="17"/>
      <c r="IO473" s="17"/>
      <c r="IP473" s="17"/>
      <c r="IQ473" s="17"/>
      <c r="IR473" s="17"/>
      <c r="IS473" s="17"/>
      <c r="IT473" s="17"/>
      <c r="IU473" s="17"/>
      <c r="IV473" s="17"/>
    </row>
  </sheetData>
  <mergeCells count="79">
    <mergeCell ref="B1:C1"/>
    <mergeCell ref="IG1:IG2"/>
    <mergeCell ref="IH1:IH2"/>
    <mergeCell ref="A2:A5"/>
    <mergeCell ref="B2:B5"/>
    <mergeCell ref="IM2:IN2"/>
    <mergeCell ref="IM3:IN3"/>
    <mergeCell ref="D1:E1"/>
    <mergeCell ref="A6:A9"/>
    <mergeCell ref="B6:B9"/>
    <mergeCell ref="A10:A13"/>
    <mergeCell ref="B10:B13"/>
    <mergeCell ref="A14:A17"/>
    <mergeCell ref="B14:B17"/>
    <mergeCell ref="A18:A21"/>
    <mergeCell ref="B18:B21"/>
    <mergeCell ref="A22:A25"/>
    <mergeCell ref="B22:B25"/>
    <mergeCell ref="A26:A29"/>
    <mergeCell ref="B26:B29"/>
    <mergeCell ref="A30:A33"/>
    <mergeCell ref="B30:B33"/>
    <mergeCell ref="A34:A37"/>
    <mergeCell ref="B34:B37"/>
    <mergeCell ref="A38:A41"/>
    <mergeCell ref="B38:B41"/>
    <mergeCell ref="A42:A45"/>
    <mergeCell ref="B42:B45"/>
    <mergeCell ref="A46:A49"/>
    <mergeCell ref="B46:B49"/>
    <mergeCell ref="A50:A53"/>
    <mergeCell ref="B50:B53"/>
    <mergeCell ref="A54:A57"/>
    <mergeCell ref="B54:B57"/>
    <mergeCell ref="A58:A61"/>
    <mergeCell ref="B58:B61"/>
    <mergeCell ref="A62:A65"/>
    <mergeCell ref="B62:B65"/>
    <mergeCell ref="A66:A69"/>
    <mergeCell ref="B66:B69"/>
    <mergeCell ref="A70:A73"/>
    <mergeCell ref="B70:B73"/>
    <mergeCell ref="A74:A77"/>
    <mergeCell ref="B74:B77"/>
    <mergeCell ref="A78:A81"/>
    <mergeCell ref="B78:B81"/>
    <mergeCell ref="A82:A85"/>
    <mergeCell ref="B82:B85"/>
    <mergeCell ref="A86:A89"/>
    <mergeCell ref="B86:B89"/>
    <mergeCell ref="A90:A93"/>
    <mergeCell ref="B90:B93"/>
    <mergeCell ref="A94:A97"/>
    <mergeCell ref="B94:B97"/>
    <mergeCell ref="A98:A101"/>
    <mergeCell ref="B98:B101"/>
    <mergeCell ref="A102:A105"/>
    <mergeCell ref="B102:B105"/>
    <mergeCell ref="A106:A109"/>
    <mergeCell ref="B106:B109"/>
    <mergeCell ref="A110:A113"/>
    <mergeCell ref="B110:B113"/>
    <mergeCell ref="B134:B137"/>
    <mergeCell ref="A114:A117"/>
    <mergeCell ref="B114:B117"/>
    <mergeCell ref="A118:A121"/>
    <mergeCell ref="B118:B121"/>
    <mergeCell ref="A122:A125"/>
    <mergeCell ref="B122:B125"/>
    <mergeCell ref="A138:A141"/>
    <mergeCell ref="B138:B141"/>
    <mergeCell ref="A142:A145"/>
    <mergeCell ref="B142:B145"/>
    <mergeCell ref="B146:C146"/>
    <mergeCell ref="A126:A129"/>
    <mergeCell ref="B126:B129"/>
    <mergeCell ref="A130:A133"/>
    <mergeCell ref="B130:B133"/>
    <mergeCell ref="A134:A137"/>
  </mergeCells>
  <phoneticPr fontId="0" type="noConversion"/>
  <pageMargins left="0.75" right="0.75" top="1" bottom="1" header="0.5" footer="0.5"/>
  <pageSetup paperSize="9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V473"/>
  <sheetViews>
    <sheetView topLeftCell="U6" zoomScale="40" zoomScaleNormal="40" workbookViewId="0">
      <selection activeCell="BN40" sqref="BN40"/>
    </sheetView>
  </sheetViews>
  <sheetFormatPr defaultColWidth="9.109375" defaultRowHeight="60"/>
  <cols>
    <col min="1" max="1" width="46.77734375" style="50" hidden="1" customWidth="1"/>
    <col min="2" max="2" width="46.77734375" style="2" hidden="1" customWidth="1"/>
    <col min="3" max="3" width="46.77734375" style="1" hidden="1" customWidth="1"/>
    <col min="4" max="4" width="46.77734375" style="6" hidden="1" customWidth="1"/>
    <col min="5" max="5" width="46.77734375" style="2" hidden="1" customWidth="1"/>
    <col min="6" max="6" width="46.77734375" style="3" hidden="1" customWidth="1"/>
    <col min="7" max="7" width="46.77734375" style="80" hidden="1" customWidth="1"/>
    <col min="8" max="8" width="46.77734375" style="79" hidden="1" customWidth="1"/>
    <col min="9" max="20" width="46.77734375" style="2" hidden="1" customWidth="1"/>
    <col min="21" max="21" width="46.77734375" style="85" customWidth="1"/>
    <col min="22" max="22" width="94.44140625" style="85" customWidth="1"/>
    <col min="23" max="23" width="9.109375" style="85" customWidth="1"/>
    <col min="24" max="24" width="13.6640625" style="86" customWidth="1"/>
    <col min="25" max="25" width="8.5546875" style="87" customWidth="1"/>
    <col min="26" max="31" width="5.77734375" style="60" customWidth="1"/>
    <col min="32" max="33" width="8" style="60" customWidth="1"/>
    <col min="34" max="34" width="9.109375" style="60" customWidth="1"/>
    <col min="35" max="35" width="0.33203125" style="61" customWidth="1"/>
    <col min="36" max="36" width="0.109375" style="61" customWidth="1"/>
    <col min="37" max="52" width="9.109375" style="61" customWidth="1"/>
    <col min="53" max="53" width="48.88671875" style="61" customWidth="1"/>
    <col min="54" max="56" width="9.109375" style="61" customWidth="1"/>
    <col min="57" max="62" width="1.88671875" style="62" customWidth="1"/>
    <col min="63" max="63" width="9.109375" style="61" customWidth="1"/>
    <col min="64" max="240" width="9.109375" style="2" customWidth="1"/>
    <col min="241" max="243" width="9.109375" style="63" customWidth="1"/>
    <col min="244" max="244" width="11.6640625" style="63" customWidth="1"/>
    <col min="245" max="245" width="36.44140625" style="63" customWidth="1"/>
    <col min="246" max="250" width="20.44140625" style="63" customWidth="1"/>
    <col min="251" max="16384" width="9.109375" style="63"/>
  </cols>
  <sheetData>
    <row r="1" spans="1:240" ht="101.25" customHeight="1" thickBot="1">
      <c r="B1" s="45" t="s">
        <v>0</v>
      </c>
      <c r="C1" s="46"/>
      <c r="D1" s="1"/>
      <c r="G1" s="3"/>
      <c r="H1" s="2"/>
      <c r="Q1" s="51"/>
      <c r="R1" s="52" t="s">
        <v>1</v>
      </c>
      <c r="S1" s="52" t="s">
        <v>2</v>
      </c>
      <c r="T1" s="53"/>
      <c r="U1" s="54"/>
      <c r="V1" s="55"/>
      <c r="W1" s="55"/>
      <c r="X1" s="56" t="s">
        <v>56</v>
      </c>
      <c r="Y1" s="57" t="s">
        <v>57</v>
      </c>
      <c r="Z1" s="58"/>
      <c r="AA1" s="58"/>
      <c r="AB1" s="59"/>
      <c r="AC1" s="59"/>
      <c r="AD1" s="59"/>
      <c r="AE1" s="59"/>
      <c r="AF1" s="59" t="s">
        <v>5</v>
      </c>
      <c r="AG1" s="59" t="s">
        <v>6</v>
      </c>
      <c r="BE1" s="62" t="s">
        <v>58</v>
      </c>
      <c r="BG1" s="62" t="s">
        <v>59</v>
      </c>
      <c r="BJ1" s="62" t="s">
        <v>60</v>
      </c>
      <c r="IF1" s="63"/>
    </row>
    <row r="2" spans="1:240" ht="60" customHeight="1" thickBot="1">
      <c r="A2" s="64">
        <v>1</v>
      </c>
      <c r="B2" s="47" t="s">
        <v>7</v>
      </c>
      <c r="C2" s="4" t="s">
        <v>8</v>
      </c>
      <c r="D2" s="5">
        <f>ОПРОСНИК!D2</f>
        <v>0</v>
      </c>
      <c r="F2" s="3">
        <f>D2+D5</f>
        <v>0</v>
      </c>
      <c r="G2" s="3">
        <f>D3+D4</f>
        <v>0</v>
      </c>
      <c r="H2" s="2"/>
      <c r="Q2" s="51"/>
      <c r="R2" s="52"/>
      <c r="S2" s="52"/>
      <c r="T2" s="53"/>
      <c r="U2" s="65">
        <v>1</v>
      </c>
      <c r="V2" s="66" t="s">
        <v>9</v>
      </c>
      <c r="W2" s="67">
        <f>(AA2+AA3+AA4)*2</f>
        <v>0</v>
      </c>
      <c r="X2" s="61"/>
      <c r="Y2" s="68"/>
      <c r="Z2" s="58"/>
      <c r="AA2" s="69">
        <f>AG2</f>
        <v>0</v>
      </c>
      <c r="AB2" s="59"/>
      <c r="AC2" s="59"/>
      <c r="AD2" s="59"/>
      <c r="AE2" s="59"/>
      <c r="AF2" s="70">
        <f>A2</f>
        <v>1</v>
      </c>
      <c r="AG2" s="70">
        <f>D2*3+D3*2+D4</f>
        <v>0</v>
      </c>
      <c r="AI2" s="71" t="str">
        <f>V2</f>
        <v xml:space="preserve">Интимно-сексуальная шкала </v>
      </c>
      <c r="AJ2" s="61">
        <f>W2</f>
        <v>0</v>
      </c>
      <c r="AZ2" s="72" t="s">
        <v>9</v>
      </c>
      <c r="BD2" s="61">
        <f>W2</f>
        <v>0</v>
      </c>
      <c r="BE2" s="62" t="str">
        <f>IF(BD2=MAX(BD2:BD8),"1","")</f>
        <v>1</v>
      </c>
      <c r="BF2" s="73" t="str">
        <f>IF(BE2="1",AI2,"")</f>
        <v xml:space="preserve">Интимно-сексуальная шкала </v>
      </c>
      <c r="BG2" s="62" t="str">
        <f>IF(BD2=MIN(BD2:BD8),"1","")</f>
        <v>1</v>
      </c>
      <c r="BH2" s="73" t="str">
        <f>IF(BE2="1","",BD2)</f>
        <v/>
      </c>
      <c r="BJ2" s="62" t="str">
        <f>IF(BH2=MAX(BH2:BH8),"2","")</f>
        <v/>
      </c>
      <c r="IF2" s="63"/>
    </row>
    <row r="3" spans="1:240" ht="60" customHeight="1" thickBot="1">
      <c r="A3" s="74"/>
      <c r="B3" s="48"/>
      <c r="C3" s="4" t="s">
        <v>10</v>
      </c>
      <c r="D3" s="5">
        <f>ОПРОСНИК!D3</f>
        <v>0</v>
      </c>
      <c r="G3" s="3"/>
      <c r="H3" s="2"/>
      <c r="Q3" s="51"/>
      <c r="R3" s="75">
        <f>SUM(F2:F145)</f>
        <v>0</v>
      </c>
      <c r="S3" s="75">
        <f>SUM(G2:G145)</f>
        <v>0</v>
      </c>
      <c r="T3" s="53"/>
      <c r="U3" s="65">
        <f t="shared" ref="U3:U8" si="0">U2+1</f>
        <v>2</v>
      </c>
      <c r="V3" s="66" t="s">
        <v>11</v>
      </c>
      <c r="W3" s="67">
        <f>(AA5+AA6+AA7)*2</f>
        <v>0</v>
      </c>
      <c r="X3" s="61"/>
      <c r="Y3" s="68"/>
      <c r="Z3" s="58"/>
      <c r="AA3" s="76">
        <f>AG3</f>
        <v>0</v>
      </c>
      <c r="AB3" s="59"/>
      <c r="AC3" s="59"/>
      <c r="AD3" s="59"/>
      <c r="AE3" s="59"/>
      <c r="AF3" s="59">
        <f>A142</f>
        <v>2</v>
      </c>
      <c r="AG3" s="59">
        <f>D142*3+D143*2+D144</f>
        <v>0</v>
      </c>
      <c r="AI3" s="71" t="str">
        <f t="shared" ref="AI3:AI8" si="1">V3</f>
        <v>Шкала личностной идентификации с супругом</v>
      </c>
      <c r="AJ3" s="61">
        <f t="shared" ref="AJ3:AJ8" si="2">W3</f>
        <v>0</v>
      </c>
      <c r="AZ3" s="72" t="s">
        <v>11</v>
      </c>
      <c r="BD3" s="61">
        <f>W3</f>
        <v>0</v>
      </c>
      <c r="BE3" s="62" t="str">
        <f>IF(BD3=MAX(BD2:BD8),"1","")</f>
        <v>1</v>
      </c>
      <c r="BF3" s="73"/>
      <c r="BG3" s="62" t="str">
        <f>IF(BD3=MIN(BD2:BD8),"1","")</f>
        <v>1</v>
      </c>
      <c r="BH3" s="73" t="str">
        <f t="shared" ref="BH3:BH8" si="3">IF(BE3="1","",BD3)</f>
        <v/>
      </c>
      <c r="BJ3" s="62" t="str">
        <f>IF(BH3=MAX(BH2:BH8),"2","")</f>
        <v/>
      </c>
      <c r="IF3" s="63"/>
    </row>
    <row r="4" spans="1:240" ht="60" customHeight="1" thickBot="1">
      <c r="A4" s="74"/>
      <c r="B4" s="48"/>
      <c r="C4" s="4" t="s">
        <v>12</v>
      </c>
      <c r="D4" s="5">
        <f>ОПРОСНИК!D4</f>
        <v>0</v>
      </c>
      <c r="G4" s="3"/>
      <c r="H4" s="2"/>
      <c r="Q4" s="51"/>
      <c r="R4" s="53"/>
      <c r="S4" s="53"/>
      <c r="T4" s="53"/>
      <c r="U4" s="65">
        <f t="shared" si="0"/>
        <v>3</v>
      </c>
      <c r="V4" s="66" t="s">
        <v>13</v>
      </c>
      <c r="W4" s="65">
        <f>X4+Y4</f>
        <v>0</v>
      </c>
      <c r="X4" s="68">
        <f>AA8+AA9+AA10</f>
        <v>0</v>
      </c>
      <c r="Y4" s="77">
        <f>AA23+AA24+AA25</f>
        <v>0</v>
      </c>
      <c r="Z4" s="58"/>
      <c r="AA4" s="76">
        <f>AG4</f>
        <v>0</v>
      </c>
      <c r="AB4" s="59"/>
      <c r="AC4" s="59"/>
      <c r="AD4" s="59"/>
      <c r="AE4" s="59"/>
      <c r="AF4" s="59">
        <f>A38</f>
        <v>3</v>
      </c>
      <c r="AG4" s="59">
        <f>D38*3+D39*2+D40</f>
        <v>0</v>
      </c>
      <c r="AI4" s="71" t="str">
        <f t="shared" si="1"/>
        <v xml:space="preserve">Хозяйственно-бытовая шкала </v>
      </c>
      <c r="AJ4" s="61">
        <f t="shared" si="2"/>
        <v>0</v>
      </c>
      <c r="AZ4" s="72" t="s">
        <v>13</v>
      </c>
      <c r="BB4" s="61">
        <f t="shared" ref="BB4:BC8" si="4">X4</f>
        <v>0</v>
      </c>
      <c r="BC4" s="61">
        <f t="shared" si="4"/>
        <v>0</v>
      </c>
      <c r="BD4" s="61">
        <f>BB4+BC4</f>
        <v>0</v>
      </c>
      <c r="BE4" s="62" t="str">
        <f>IF(BD4=MAX(BD2:BD8),"1","")</f>
        <v>1</v>
      </c>
      <c r="BF4" s="73" t="str">
        <f>IF(BE4="1",AI4,"")</f>
        <v xml:space="preserve">Хозяйственно-бытовая шкала </v>
      </c>
      <c r="BG4" s="62" t="str">
        <f>IF(BD4=MIN(BD2:BD8),"1","")</f>
        <v>1</v>
      </c>
      <c r="BH4" s="73" t="str">
        <f t="shared" si="3"/>
        <v/>
      </c>
      <c r="BJ4" s="62" t="str">
        <f>IF(BH4=MAX(BH2:BH8),"2","")</f>
        <v/>
      </c>
      <c r="IF4" s="63"/>
    </row>
    <row r="5" spans="1:240" ht="60" customHeight="1" thickBot="1">
      <c r="A5" s="78"/>
      <c r="B5" s="49"/>
      <c r="C5" s="4" t="s">
        <v>14</v>
      </c>
      <c r="D5" s="5">
        <f>ОПРОСНИК!D5</f>
        <v>0</v>
      </c>
      <c r="G5" s="3"/>
      <c r="H5" s="2"/>
      <c r="Q5" s="51"/>
      <c r="R5" s="53"/>
      <c r="S5" s="53"/>
      <c r="T5" s="53"/>
      <c r="U5" s="65">
        <f t="shared" si="0"/>
        <v>4</v>
      </c>
      <c r="V5" s="66" t="s">
        <v>15</v>
      </c>
      <c r="W5" s="65">
        <f>X5+Y5</f>
        <v>0</v>
      </c>
      <c r="X5" s="68">
        <f>AA11+AA12+AA13</f>
        <v>0</v>
      </c>
      <c r="Y5" s="77">
        <f>AA26+AA27+AA28</f>
        <v>0</v>
      </c>
      <c r="Z5" s="58"/>
      <c r="AA5" s="76">
        <f t="shared" ref="AA5:AA37" si="5">AG5</f>
        <v>0</v>
      </c>
      <c r="AB5" s="59"/>
      <c r="AC5" s="59"/>
      <c r="AD5" s="59"/>
      <c r="AE5" s="59"/>
      <c r="AF5" s="59">
        <f>A126</f>
        <v>4</v>
      </c>
      <c r="AG5" s="59">
        <f>D126*3+D127*2+D128</f>
        <v>0</v>
      </c>
      <c r="AI5" s="71" t="str">
        <f t="shared" si="1"/>
        <v xml:space="preserve">Родительско – воспитательская шкала </v>
      </c>
      <c r="AJ5" s="61">
        <f t="shared" si="2"/>
        <v>0</v>
      </c>
      <c r="AZ5" s="72" t="s">
        <v>15</v>
      </c>
      <c r="BB5" s="61">
        <f t="shared" si="4"/>
        <v>0</v>
      </c>
      <c r="BC5" s="61">
        <f t="shared" si="4"/>
        <v>0</v>
      </c>
      <c r="BD5" s="61">
        <f>BB5+BC5</f>
        <v>0</v>
      </c>
      <c r="BE5" s="62" t="str">
        <f>IF(BD5=MAX(BD2:BD8),"1","")</f>
        <v>1</v>
      </c>
      <c r="BF5" s="73" t="str">
        <f>IF(BE5="1",AI5,"")</f>
        <v xml:space="preserve">Родительско – воспитательская шкала </v>
      </c>
      <c r="BG5" s="62" t="str">
        <f>IF(BD5=MIN(BD2:BD8),"1","")</f>
        <v>1</v>
      </c>
      <c r="BH5" s="73" t="str">
        <f t="shared" si="3"/>
        <v/>
      </c>
      <c r="BJ5" s="62" t="str">
        <f>IF(BH5=MAX(BH2:BH8),"2","")</f>
        <v/>
      </c>
      <c r="IF5" s="63"/>
    </row>
    <row r="6" spans="1:240" ht="60" customHeight="1" thickBot="1">
      <c r="A6" s="64">
        <f>A62+1</f>
        <v>36</v>
      </c>
      <c r="B6" s="47" t="s">
        <v>16</v>
      </c>
      <c r="C6" s="4" t="s">
        <v>8</v>
      </c>
      <c r="D6" s="5">
        <f>ОПРОСНИК!D6</f>
        <v>0</v>
      </c>
      <c r="F6" s="3">
        <f>D6+D9</f>
        <v>0</v>
      </c>
      <c r="G6" s="3">
        <f>D7+D8</f>
        <v>0</v>
      </c>
      <c r="Q6" s="51"/>
      <c r="R6" s="53"/>
      <c r="S6" s="53"/>
      <c r="T6" s="53"/>
      <c r="U6" s="65">
        <f t="shared" si="0"/>
        <v>5</v>
      </c>
      <c r="V6" s="66" t="s">
        <v>17</v>
      </c>
      <c r="W6" s="65">
        <f>X6+Y6</f>
        <v>0</v>
      </c>
      <c r="X6" s="68">
        <f>AA14+AA15+AA16</f>
        <v>0</v>
      </c>
      <c r="Y6" s="77">
        <f>AA29+AA30+AA31</f>
        <v>0</v>
      </c>
      <c r="Z6" s="58"/>
      <c r="AA6" s="76">
        <f t="shared" si="5"/>
        <v>0</v>
      </c>
      <c r="AB6" s="59"/>
      <c r="AC6" s="59"/>
      <c r="AD6" s="59"/>
      <c r="AE6" s="59"/>
      <c r="AF6" s="59">
        <f>A18</f>
        <v>5</v>
      </c>
      <c r="AG6" s="59">
        <f>D18*3+D19*2+D20</f>
        <v>0</v>
      </c>
      <c r="AI6" s="71" t="str">
        <f t="shared" si="1"/>
        <v xml:space="preserve">Шкала социальной активности </v>
      </c>
      <c r="AJ6" s="61">
        <f t="shared" si="2"/>
        <v>0</v>
      </c>
      <c r="AZ6" s="72" t="s">
        <v>17</v>
      </c>
      <c r="BB6" s="61">
        <f t="shared" si="4"/>
        <v>0</v>
      </c>
      <c r="BC6" s="61">
        <f t="shared" si="4"/>
        <v>0</v>
      </c>
      <c r="BD6" s="61">
        <f>BB6+BC6</f>
        <v>0</v>
      </c>
      <c r="BE6" s="62" t="str">
        <f>IF(BD6=MAX(BD2:BD8),"1","")</f>
        <v>1</v>
      </c>
      <c r="BF6" s="73" t="str">
        <f>IF(BE6="1",AI6,"")</f>
        <v xml:space="preserve">Шкала социальной активности </v>
      </c>
      <c r="BG6" s="62" t="str">
        <f>IF(BD6=MIN(BD2:BD8),"1","")</f>
        <v>1</v>
      </c>
      <c r="BH6" s="73" t="str">
        <f t="shared" si="3"/>
        <v/>
      </c>
      <c r="BJ6" s="62" t="str">
        <f>IF(BH6=MAX(BH2:BH8),"2","")</f>
        <v/>
      </c>
      <c r="IF6" s="63"/>
    </row>
    <row r="7" spans="1:240" ht="60" customHeight="1" thickBot="1">
      <c r="A7" s="74"/>
      <c r="B7" s="48"/>
      <c r="C7" s="4" t="s">
        <v>10</v>
      </c>
      <c r="D7" s="5">
        <f>ОПРОСНИК!D7</f>
        <v>0</v>
      </c>
      <c r="Q7" s="51"/>
      <c r="R7" s="53"/>
      <c r="S7" s="53"/>
      <c r="T7" s="53"/>
      <c r="U7" s="65">
        <f t="shared" si="0"/>
        <v>6</v>
      </c>
      <c r="V7" s="66" t="s">
        <v>18</v>
      </c>
      <c r="W7" s="65">
        <f>X7+Y7</f>
        <v>0</v>
      </c>
      <c r="X7" s="68">
        <f>AA17+AA18+AA19</f>
        <v>0</v>
      </c>
      <c r="Y7" s="77">
        <f>AA32+AA33+AA34</f>
        <v>0</v>
      </c>
      <c r="Z7" s="58"/>
      <c r="AA7" s="76">
        <f t="shared" si="5"/>
        <v>0</v>
      </c>
      <c r="AB7" s="59"/>
      <c r="AC7" s="59"/>
      <c r="AD7" s="59"/>
      <c r="AE7" s="59"/>
      <c r="AF7" s="59">
        <f>A134</f>
        <v>6</v>
      </c>
      <c r="AG7" s="59">
        <f>D134*3+D135*2+D136</f>
        <v>0</v>
      </c>
      <c r="AI7" s="71" t="str">
        <f t="shared" si="1"/>
        <v xml:space="preserve">Эмоционально - психотерапевтическая шкала </v>
      </c>
      <c r="AJ7" s="61">
        <f t="shared" si="2"/>
        <v>0</v>
      </c>
      <c r="AZ7" s="72" t="s">
        <v>18</v>
      </c>
      <c r="BB7" s="61">
        <f t="shared" si="4"/>
        <v>0</v>
      </c>
      <c r="BC7" s="61">
        <f t="shared" si="4"/>
        <v>0</v>
      </c>
      <c r="BD7" s="61">
        <f>BB7+BC7</f>
        <v>0</v>
      </c>
      <c r="BE7" s="62" t="str">
        <f>IF(BD7=MAX(BD2:BD8),"1","")</f>
        <v>1</v>
      </c>
      <c r="BF7" s="73" t="str">
        <f>IF(BE7="1",AI7,"")</f>
        <v xml:space="preserve">Эмоционально - психотерапевтическая шкала </v>
      </c>
      <c r="BG7" s="62" t="str">
        <f>IF(BD7=MIN(BD2:BD8),"1","")</f>
        <v>1</v>
      </c>
      <c r="BH7" s="73" t="str">
        <f t="shared" si="3"/>
        <v/>
      </c>
      <c r="BJ7" s="62" t="str">
        <f>IF(BH7=MAX(BH2:BH8),"2","")</f>
        <v/>
      </c>
      <c r="IF7" s="63"/>
    </row>
    <row r="8" spans="1:240" ht="60" customHeight="1" thickBot="1">
      <c r="A8" s="74"/>
      <c r="B8" s="48"/>
      <c r="C8" s="4" t="s">
        <v>12</v>
      </c>
      <c r="D8" s="5">
        <f>ОПРОСНИК!D8</f>
        <v>0</v>
      </c>
      <c r="Q8" s="51"/>
      <c r="R8" s="53"/>
      <c r="S8" s="53"/>
      <c r="T8" s="53"/>
      <c r="U8" s="65">
        <f t="shared" si="0"/>
        <v>7</v>
      </c>
      <c r="V8" s="66" t="s">
        <v>19</v>
      </c>
      <c r="W8" s="65">
        <f>X8+Y8</f>
        <v>0</v>
      </c>
      <c r="X8" s="68">
        <f>AA20+AA21+AA22</f>
        <v>0</v>
      </c>
      <c r="Y8" s="77">
        <f>AA35+AA36+AA37</f>
        <v>0</v>
      </c>
      <c r="Z8" s="58"/>
      <c r="AA8" s="76">
        <f>AG8</f>
        <v>0</v>
      </c>
      <c r="AB8" s="59"/>
      <c r="AC8" s="59"/>
      <c r="AD8" s="59"/>
      <c r="AE8" s="59"/>
      <c r="AF8" s="59">
        <f>A26</f>
        <v>7</v>
      </c>
      <c r="AG8" s="59">
        <f>D26*3+D27*2+D28</f>
        <v>0</v>
      </c>
      <c r="AI8" s="71" t="str">
        <f t="shared" si="1"/>
        <v xml:space="preserve">Шкала внешней привлекательности </v>
      </c>
      <c r="AJ8" s="61">
        <f t="shared" si="2"/>
        <v>0</v>
      </c>
      <c r="AZ8" s="72" t="s">
        <v>19</v>
      </c>
      <c r="BB8" s="61">
        <f t="shared" si="4"/>
        <v>0</v>
      </c>
      <c r="BC8" s="61">
        <f t="shared" si="4"/>
        <v>0</v>
      </c>
      <c r="BD8" s="61">
        <f>BB8+BC8</f>
        <v>0</v>
      </c>
      <c r="BE8" s="62" t="str">
        <f>IF(BD8=MAX(BD2:BD8),"1","")</f>
        <v>1</v>
      </c>
      <c r="BF8" s="73" t="str">
        <f>IF(BE8="1",AI8,"")</f>
        <v xml:space="preserve">Шкала внешней привлекательности </v>
      </c>
      <c r="BG8" s="62" t="str">
        <f>IF(BD8=MIN(BD2:BD8),"1","")</f>
        <v>1</v>
      </c>
      <c r="BH8" s="73" t="str">
        <f t="shared" si="3"/>
        <v/>
      </c>
      <c r="BJ8" s="62" t="str">
        <f>IF(BH8=MAX(BH2:BH8),"2","")</f>
        <v/>
      </c>
      <c r="IF8" s="63"/>
    </row>
    <row r="9" spans="1:240" ht="60" customHeight="1" thickBot="1">
      <c r="A9" s="78"/>
      <c r="B9" s="49"/>
      <c r="C9" s="4" t="s">
        <v>14</v>
      </c>
      <c r="D9" s="5">
        <f>ОПРОСНИК!D9</f>
        <v>0</v>
      </c>
      <c r="Q9" s="51"/>
      <c r="R9" s="53"/>
      <c r="S9" s="53"/>
      <c r="T9" s="53"/>
      <c r="U9" s="54"/>
      <c r="V9" s="55"/>
      <c r="W9" s="55"/>
      <c r="X9" s="81"/>
      <c r="Y9" s="82"/>
      <c r="Z9" s="58"/>
      <c r="AA9" s="76">
        <f>AG9</f>
        <v>0</v>
      </c>
      <c r="AB9" s="59"/>
      <c r="AC9" s="59"/>
      <c r="AD9" s="59"/>
      <c r="AE9" s="59"/>
      <c r="AF9" s="59">
        <f>A70</f>
        <v>8</v>
      </c>
      <c r="AG9" s="59">
        <f>D70*3+D71*2+D72</f>
        <v>0</v>
      </c>
      <c r="AI9" s="71"/>
      <c r="IF9" s="63"/>
    </row>
    <row r="10" spans="1:240" ht="60" customHeight="1" thickBot="1">
      <c r="A10" s="64">
        <f>A34+1</f>
        <v>10</v>
      </c>
      <c r="B10" s="47" t="s">
        <v>20</v>
      </c>
      <c r="C10" s="4" t="s">
        <v>8</v>
      </c>
      <c r="D10" s="5">
        <f>ОПРОСНИК!D10</f>
        <v>0</v>
      </c>
      <c r="F10" s="3">
        <f>D10+D13</f>
        <v>0</v>
      </c>
      <c r="G10" s="3">
        <f>D11+D12</f>
        <v>0</v>
      </c>
      <c r="H10" s="2"/>
      <c r="Q10" s="51"/>
      <c r="R10" s="53"/>
      <c r="S10" s="53"/>
      <c r="T10" s="53"/>
      <c r="U10" s="54"/>
      <c r="V10" s="55"/>
      <c r="W10" s="55"/>
      <c r="X10" s="81"/>
      <c r="Y10" s="82"/>
      <c r="Z10" s="58"/>
      <c r="AA10" s="76">
        <f>AG10</f>
        <v>0</v>
      </c>
      <c r="AB10" s="59"/>
      <c r="AC10" s="59"/>
      <c r="AD10" s="59"/>
      <c r="AE10" s="59"/>
      <c r="AF10" s="59">
        <f>A34</f>
        <v>9</v>
      </c>
      <c r="AG10" s="59">
        <f>D34*3+D35*2+D36</f>
        <v>0</v>
      </c>
      <c r="AI10" s="71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BB10" s="84"/>
      <c r="IF10" s="63"/>
    </row>
    <row r="11" spans="1:240" ht="60" customHeight="1" thickBot="1">
      <c r="A11" s="74"/>
      <c r="B11" s="48"/>
      <c r="C11" s="4" t="s">
        <v>10</v>
      </c>
      <c r="D11" s="5">
        <f>ОПРОСНИК!D11</f>
        <v>0</v>
      </c>
      <c r="G11" s="3"/>
      <c r="H11" s="2"/>
      <c r="Q11" s="51"/>
      <c r="R11" s="53"/>
      <c r="S11" s="53"/>
      <c r="T11" s="53"/>
      <c r="U11" s="54"/>
      <c r="V11" s="55"/>
      <c r="W11" s="55"/>
      <c r="X11" s="81"/>
      <c r="Y11" s="82"/>
      <c r="Z11" s="58"/>
      <c r="AA11" s="76">
        <f t="shared" si="5"/>
        <v>0</v>
      </c>
      <c r="AB11" s="59"/>
      <c r="AC11" s="59"/>
      <c r="AD11" s="59"/>
      <c r="AE11" s="59"/>
      <c r="AF11" s="59">
        <f>A10</f>
        <v>10</v>
      </c>
      <c r="AG11" s="59">
        <f>D10*3+D11*2+D12</f>
        <v>0</v>
      </c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IF11" s="63"/>
    </row>
    <row r="12" spans="1:240" ht="60" customHeight="1" thickBot="1">
      <c r="A12" s="74"/>
      <c r="B12" s="48"/>
      <c r="C12" s="4" t="s">
        <v>12</v>
      </c>
      <c r="D12" s="5">
        <f>ОПРОСНИК!D12</f>
        <v>0</v>
      </c>
      <c r="G12" s="3"/>
      <c r="H12" s="2"/>
      <c r="Q12" s="51"/>
      <c r="R12" s="53"/>
      <c r="S12" s="53"/>
      <c r="T12" s="53"/>
      <c r="U12" s="54"/>
      <c r="V12" s="55"/>
      <c r="W12" s="55"/>
      <c r="X12" s="81"/>
      <c r="Y12" s="82"/>
      <c r="Z12" s="58"/>
      <c r="AA12" s="76">
        <f t="shared" si="5"/>
        <v>0</v>
      </c>
      <c r="AB12" s="59"/>
      <c r="AC12" s="59"/>
      <c r="AD12" s="59"/>
      <c r="AE12" s="59"/>
      <c r="AF12" s="59">
        <f>A42</f>
        <v>11</v>
      </c>
      <c r="AG12" s="59">
        <f>D42*3+D43*2+D44</f>
        <v>0</v>
      </c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IF12" s="63"/>
    </row>
    <row r="13" spans="1:240" ht="60" customHeight="1" thickBot="1">
      <c r="A13" s="78"/>
      <c r="B13" s="49"/>
      <c r="C13" s="4" t="s">
        <v>14</v>
      </c>
      <c r="D13" s="5">
        <f>ОПРОСНИК!D13</f>
        <v>0</v>
      </c>
      <c r="G13" s="3"/>
      <c r="H13" s="2"/>
      <c r="Q13" s="51"/>
      <c r="R13" s="53"/>
      <c r="S13" s="53"/>
      <c r="T13" s="53"/>
      <c r="U13" s="54"/>
      <c r="V13" s="55"/>
      <c r="W13" s="55"/>
      <c r="X13" s="81"/>
      <c r="Y13" s="82"/>
      <c r="Z13" s="58"/>
      <c r="AA13" s="76">
        <f t="shared" si="5"/>
        <v>0</v>
      </c>
      <c r="AB13" s="59"/>
      <c r="AC13" s="59"/>
      <c r="AD13" s="59"/>
      <c r="AE13" s="59"/>
      <c r="AF13" s="59">
        <f>A86</f>
        <v>12</v>
      </c>
      <c r="AG13" s="59">
        <f>D86*3+D87*2+D88</f>
        <v>0</v>
      </c>
      <c r="AI13" s="71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IF13" s="63"/>
    </row>
    <row r="14" spans="1:240" ht="60" customHeight="1" thickBot="1">
      <c r="A14" s="64">
        <f>A106+1</f>
        <v>28</v>
      </c>
      <c r="B14" s="47" t="s">
        <v>21</v>
      </c>
      <c r="C14" s="4" t="s">
        <v>8</v>
      </c>
      <c r="D14" s="5">
        <f>ОПРОСНИК!D14</f>
        <v>0</v>
      </c>
      <c r="F14" s="3">
        <f>D14+D17</f>
        <v>0</v>
      </c>
      <c r="G14" s="3">
        <f>D15+D16</f>
        <v>0</v>
      </c>
      <c r="Q14" s="51"/>
      <c r="R14" s="53"/>
      <c r="S14" s="53"/>
      <c r="T14" s="53"/>
      <c r="U14" s="54"/>
      <c r="V14" s="55"/>
      <c r="W14" s="55"/>
      <c r="X14" s="81"/>
      <c r="Y14" s="82"/>
      <c r="Z14" s="58"/>
      <c r="AA14" s="76">
        <f t="shared" si="5"/>
        <v>0</v>
      </c>
      <c r="AB14" s="59"/>
      <c r="AC14" s="59"/>
      <c r="AD14" s="59"/>
      <c r="AE14" s="59"/>
      <c r="AF14" s="59">
        <f>A50</f>
        <v>13</v>
      </c>
      <c r="AG14" s="59">
        <f>D50*3+D51*2+D52</f>
        <v>0</v>
      </c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IF14" s="63"/>
    </row>
    <row r="15" spans="1:240" ht="60" customHeight="1" thickBot="1">
      <c r="A15" s="74"/>
      <c r="B15" s="48"/>
      <c r="C15" s="4" t="s">
        <v>10</v>
      </c>
      <c r="D15" s="5">
        <f>ОПРОСНИК!D15</f>
        <v>0</v>
      </c>
      <c r="Q15" s="51"/>
      <c r="R15" s="53"/>
      <c r="S15" s="53"/>
      <c r="T15" s="53"/>
      <c r="U15" s="54"/>
      <c r="V15" s="55"/>
      <c r="W15" s="55"/>
      <c r="X15" s="81"/>
      <c r="Y15" s="82"/>
      <c r="Z15" s="58"/>
      <c r="AA15" s="76">
        <f t="shared" si="5"/>
        <v>0</v>
      </c>
      <c r="AB15" s="59"/>
      <c r="AC15" s="59"/>
      <c r="AD15" s="59"/>
      <c r="AE15" s="59"/>
      <c r="AF15" s="59">
        <f>A22</f>
        <v>14</v>
      </c>
      <c r="AG15" s="59">
        <f>D22*3+D23*2+D24</f>
        <v>0</v>
      </c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IF15" s="63"/>
    </row>
    <row r="16" spans="1:240" ht="60" customHeight="1" thickBot="1">
      <c r="A16" s="74"/>
      <c r="B16" s="48"/>
      <c r="C16" s="4" t="s">
        <v>12</v>
      </c>
      <c r="D16" s="5">
        <f>ОПРОСНИК!D16</f>
        <v>0</v>
      </c>
      <c r="Q16" s="51"/>
      <c r="R16" s="53"/>
      <c r="S16" s="53"/>
      <c r="T16" s="53"/>
      <c r="U16" s="54"/>
      <c r="V16" s="55"/>
      <c r="W16" s="55"/>
      <c r="X16" s="81"/>
      <c r="Y16" s="82"/>
      <c r="Z16" s="58"/>
      <c r="AA16" s="76">
        <f t="shared" si="5"/>
        <v>0</v>
      </c>
      <c r="AB16" s="59"/>
      <c r="AC16" s="59"/>
      <c r="AD16" s="59"/>
      <c r="AE16" s="59"/>
      <c r="AF16" s="59">
        <f>A58</f>
        <v>15</v>
      </c>
      <c r="AG16" s="59">
        <f>D58*3+D59*2+D60</f>
        <v>0</v>
      </c>
      <c r="AI16" s="71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IF16" s="63"/>
    </row>
    <row r="17" spans="1:240" ht="60" customHeight="1" thickBot="1">
      <c r="A17" s="78"/>
      <c r="B17" s="49"/>
      <c r="C17" s="4" t="s">
        <v>14</v>
      </c>
      <c r="D17" s="5">
        <f>ОПРОСНИК!D17</f>
        <v>0</v>
      </c>
      <c r="Q17" s="51"/>
      <c r="R17" s="53"/>
      <c r="S17" s="53"/>
      <c r="T17" s="53"/>
      <c r="U17" s="54"/>
      <c r="V17" s="55"/>
      <c r="W17" s="55"/>
      <c r="X17" s="81"/>
      <c r="Y17" s="82"/>
      <c r="Z17" s="58"/>
      <c r="AA17" s="76">
        <f t="shared" si="5"/>
        <v>0</v>
      </c>
      <c r="AB17" s="59"/>
      <c r="AC17" s="59"/>
      <c r="AD17" s="59"/>
      <c r="AE17" s="59"/>
      <c r="AF17" s="59">
        <f>A130</f>
        <v>16</v>
      </c>
      <c r="AG17" s="59">
        <f>D130*3+D131*2+D132</f>
        <v>0</v>
      </c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IF17" s="63"/>
    </row>
    <row r="18" spans="1:240" ht="60" customHeight="1" thickBot="1">
      <c r="A18" s="64">
        <f>A126+1</f>
        <v>5</v>
      </c>
      <c r="B18" s="47" t="s">
        <v>22</v>
      </c>
      <c r="C18" s="4" t="s">
        <v>8</v>
      </c>
      <c r="D18" s="5">
        <f>ОПРОСНИК!D18</f>
        <v>0</v>
      </c>
      <c r="F18" s="3">
        <f>D18+D21</f>
        <v>0</v>
      </c>
      <c r="G18" s="3">
        <f>D19+D20</f>
        <v>0</v>
      </c>
      <c r="H18" s="2"/>
      <c r="Q18" s="51"/>
      <c r="R18" s="53"/>
      <c r="S18" s="53"/>
      <c r="T18" s="53"/>
      <c r="U18" s="54"/>
      <c r="V18" s="55"/>
      <c r="W18" s="55"/>
      <c r="X18" s="81"/>
      <c r="Y18" s="82"/>
      <c r="Z18" s="58"/>
      <c r="AA18" s="76">
        <f t="shared" si="5"/>
        <v>0</v>
      </c>
      <c r="AB18" s="59"/>
      <c r="AC18" s="59"/>
      <c r="AD18" s="59"/>
      <c r="AE18" s="59"/>
      <c r="AF18" s="59">
        <f>A66</f>
        <v>17</v>
      </c>
      <c r="AG18" s="59">
        <f>D66*3+D67*2+D68</f>
        <v>0</v>
      </c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IF18" s="63"/>
    </row>
    <row r="19" spans="1:240" ht="60" customHeight="1" thickBot="1">
      <c r="A19" s="74"/>
      <c r="B19" s="48"/>
      <c r="C19" s="4" t="s">
        <v>10</v>
      </c>
      <c r="D19" s="5">
        <f>ОПРОСНИК!D19</f>
        <v>0</v>
      </c>
      <c r="G19" s="3"/>
      <c r="H19" s="2"/>
      <c r="Q19" s="51"/>
      <c r="R19" s="53"/>
      <c r="S19" s="53"/>
      <c r="T19" s="53"/>
      <c r="U19" s="54"/>
      <c r="V19" s="55"/>
      <c r="W19" s="55"/>
      <c r="X19" s="81"/>
      <c r="Y19" s="82"/>
      <c r="Z19" s="58"/>
      <c r="AA19" s="76">
        <f t="shared" si="5"/>
        <v>0</v>
      </c>
      <c r="AB19" s="59"/>
      <c r="AC19" s="59"/>
      <c r="AD19" s="59"/>
      <c r="AE19" s="59"/>
      <c r="AF19" s="59">
        <f>A46</f>
        <v>18</v>
      </c>
      <c r="AG19" s="59">
        <f>D46*3+D47*2+D48</f>
        <v>0</v>
      </c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IF19" s="63"/>
    </row>
    <row r="20" spans="1:240" ht="60" customHeight="1" thickBot="1">
      <c r="A20" s="74"/>
      <c r="B20" s="48"/>
      <c r="C20" s="4" t="s">
        <v>12</v>
      </c>
      <c r="D20" s="5">
        <f>ОПРОСНИК!D20</f>
        <v>0</v>
      </c>
      <c r="G20" s="3"/>
      <c r="H20" s="2"/>
      <c r="Q20" s="51"/>
      <c r="R20" s="53"/>
      <c r="S20" s="53"/>
      <c r="T20" s="53"/>
      <c r="U20" s="54"/>
      <c r="V20" s="55"/>
      <c r="W20" s="55"/>
      <c r="X20" s="81"/>
      <c r="Y20" s="82"/>
      <c r="Z20" s="58"/>
      <c r="AA20" s="76">
        <f t="shared" si="5"/>
        <v>0</v>
      </c>
      <c r="AB20" s="59"/>
      <c r="AC20" s="59"/>
      <c r="AD20" s="59"/>
      <c r="AE20" s="59"/>
      <c r="AF20" s="59">
        <f>A74</f>
        <v>19</v>
      </c>
      <c r="AG20" s="59">
        <f>D74*3+D75*2+D76</f>
        <v>0</v>
      </c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IF20" s="63"/>
    </row>
    <row r="21" spans="1:240" ht="60" customHeight="1" thickBot="1">
      <c r="A21" s="78"/>
      <c r="B21" s="49"/>
      <c r="C21" s="4" t="s">
        <v>14</v>
      </c>
      <c r="D21" s="5">
        <f>ОПРОСНИК!D21</f>
        <v>0</v>
      </c>
      <c r="G21" s="3"/>
      <c r="H21" s="2"/>
      <c r="Q21" s="51"/>
      <c r="R21" s="53"/>
      <c r="S21" s="53"/>
      <c r="T21" s="53"/>
      <c r="U21" s="54"/>
      <c r="V21" s="55"/>
      <c r="W21" s="55"/>
      <c r="X21" s="81"/>
      <c r="Y21" s="82"/>
      <c r="Z21" s="58"/>
      <c r="AA21" s="76">
        <f t="shared" si="5"/>
        <v>0</v>
      </c>
      <c r="AB21" s="59"/>
      <c r="AC21" s="59"/>
      <c r="AD21" s="59"/>
      <c r="AE21" s="59"/>
      <c r="AF21" s="59">
        <f>A30</f>
        <v>20</v>
      </c>
      <c r="AG21" s="59">
        <f>D30*3+D31*2+D32</f>
        <v>0</v>
      </c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IF21" s="63"/>
    </row>
    <row r="22" spans="1:240" ht="60" customHeight="1" thickBot="1">
      <c r="A22" s="64">
        <f>A50+1</f>
        <v>14</v>
      </c>
      <c r="B22" s="47" t="s">
        <v>23</v>
      </c>
      <c r="C22" s="4" t="s">
        <v>8</v>
      </c>
      <c r="D22" s="5">
        <f>ОПРОСНИК!D22</f>
        <v>0</v>
      </c>
      <c r="F22" s="3">
        <f>D22+D25</f>
        <v>0</v>
      </c>
      <c r="G22" s="3">
        <f>D23+D24</f>
        <v>0</v>
      </c>
      <c r="Q22" s="51"/>
      <c r="R22" s="53"/>
      <c r="S22" s="53"/>
      <c r="T22" s="53"/>
      <c r="U22" s="54"/>
      <c r="V22" s="55"/>
      <c r="W22" s="55"/>
      <c r="X22" s="81"/>
      <c r="Y22" s="82"/>
      <c r="Z22" s="58"/>
      <c r="AA22" s="76">
        <f t="shared" si="5"/>
        <v>0</v>
      </c>
      <c r="AB22" s="59"/>
      <c r="AC22" s="59"/>
      <c r="AD22" s="59"/>
      <c r="AE22" s="59"/>
      <c r="AF22" s="59">
        <f>A82</f>
        <v>21</v>
      </c>
      <c r="AG22" s="59">
        <f>D82*3+D83*2+D84</f>
        <v>0</v>
      </c>
      <c r="AI22" s="71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IF22" s="63"/>
    </row>
    <row r="23" spans="1:240" ht="60" customHeight="1" thickBot="1">
      <c r="A23" s="74"/>
      <c r="B23" s="48"/>
      <c r="C23" s="4" t="s">
        <v>10</v>
      </c>
      <c r="D23" s="5">
        <f>ОПРОСНИК!D23</f>
        <v>0</v>
      </c>
      <c r="Q23" s="51"/>
      <c r="R23" s="53"/>
      <c r="S23" s="53"/>
      <c r="T23" s="53"/>
      <c r="U23" s="54"/>
      <c r="V23" s="55"/>
      <c r="W23" s="55"/>
      <c r="X23" s="81"/>
      <c r="Y23" s="82"/>
      <c r="Z23" s="58"/>
      <c r="AA23" s="76">
        <f>AG23</f>
        <v>0</v>
      </c>
      <c r="AB23" s="59"/>
      <c r="AC23" s="59"/>
      <c r="AD23" s="59"/>
      <c r="AE23" s="59"/>
      <c r="AF23" s="59">
        <f>A118</f>
        <v>22</v>
      </c>
      <c r="AG23" s="59">
        <f>D118*3+D119*2+D120</f>
        <v>0</v>
      </c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IF23" s="63"/>
    </row>
    <row r="24" spans="1:240" ht="60" customHeight="1" thickBot="1">
      <c r="A24" s="74"/>
      <c r="B24" s="48"/>
      <c r="C24" s="4" t="s">
        <v>12</v>
      </c>
      <c r="D24" s="5">
        <f>ОПРОСНИК!D24</f>
        <v>0</v>
      </c>
      <c r="Q24" s="51"/>
      <c r="R24" s="53"/>
      <c r="S24" s="53"/>
      <c r="T24" s="53"/>
      <c r="U24" s="54"/>
      <c r="V24" s="55"/>
      <c r="W24" s="55"/>
      <c r="X24" s="81"/>
      <c r="Y24" s="82"/>
      <c r="Z24" s="58"/>
      <c r="AA24" s="76">
        <f>AG24</f>
        <v>0</v>
      </c>
      <c r="AB24" s="59"/>
      <c r="AC24" s="59"/>
      <c r="AD24" s="59"/>
      <c r="AE24" s="59"/>
      <c r="AF24" s="59">
        <f>A90</f>
        <v>23</v>
      </c>
      <c r="AG24" s="59">
        <f>D90*3+D91*2+D92</f>
        <v>0</v>
      </c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IF24" s="63"/>
    </row>
    <row r="25" spans="1:240" ht="60" customHeight="1" thickBot="1">
      <c r="A25" s="78"/>
      <c r="B25" s="49"/>
      <c r="C25" s="4" t="s">
        <v>14</v>
      </c>
      <c r="D25" s="5">
        <f>ОПРОСНИК!D25</f>
        <v>0</v>
      </c>
      <c r="Q25" s="51"/>
      <c r="R25" s="53"/>
      <c r="S25" s="53"/>
      <c r="T25" s="53"/>
      <c r="U25" s="54"/>
      <c r="V25" s="55"/>
      <c r="W25" s="55"/>
      <c r="X25" s="81"/>
      <c r="Y25" s="82"/>
      <c r="Z25" s="58"/>
      <c r="AA25" s="76">
        <f t="shared" si="5"/>
        <v>0</v>
      </c>
      <c r="AB25" s="59"/>
      <c r="AC25" s="59"/>
      <c r="AD25" s="59"/>
      <c r="AE25" s="59"/>
      <c r="AF25" s="59">
        <f>A54</f>
        <v>24</v>
      </c>
      <c r="AG25" s="59">
        <f>D54*3+D55*2+D56</f>
        <v>0</v>
      </c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IF25" s="63"/>
    </row>
    <row r="26" spans="1:240" ht="60" customHeight="1" thickBot="1">
      <c r="A26" s="64">
        <f>A134+1</f>
        <v>7</v>
      </c>
      <c r="B26" s="47" t="s">
        <v>24</v>
      </c>
      <c r="C26" s="4" t="s">
        <v>8</v>
      </c>
      <c r="D26" s="5">
        <f>ОПРОСНИК!D26</f>
        <v>0</v>
      </c>
      <c r="F26" s="3">
        <f>D26+D29</f>
        <v>0</v>
      </c>
      <c r="G26" s="3">
        <f>D27+D28</f>
        <v>0</v>
      </c>
      <c r="H26" s="2"/>
      <c r="Q26" s="51"/>
      <c r="R26" s="53"/>
      <c r="S26" s="53"/>
      <c r="T26" s="53"/>
      <c r="U26" s="54"/>
      <c r="V26" s="55"/>
      <c r="W26" s="55"/>
      <c r="X26" s="81"/>
      <c r="Y26" s="82"/>
      <c r="Z26" s="58"/>
      <c r="AA26" s="76">
        <f t="shared" si="5"/>
        <v>0</v>
      </c>
      <c r="AB26" s="59"/>
      <c r="AC26" s="59"/>
      <c r="AD26" s="59"/>
      <c r="AE26" s="59"/>
      <c r="AF26" s="59">
        <f>A98</f>
        <v>25</v>
      </c>
      <c r="AG26" s="59">
        <f>D98*3+D99*2+D100</f>
        <v>0</v>
      </c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IF26" s="63"/>
    </row>
    <row r="27" spans="1:240" ht="60" customHeight="1" thickBot="1">
      <c r="A27" s="74"/>
      <c r="B27" s="48"/>
      <c r="C27" s="4" t="s">
        <v>10</v>
      </c>
      <c r="D27" s="5">
        <f>ОПРОСНИК!D27</f>
        <v>0</v>
      </c>
      <c r="G27" s="3"/>
      <c r="H27" s="2"/>
      <c r="Q27" s="51"/>
      <c r="R27" s="53"/>
      <c r="S27" s="53"/>
      <c r="T27" s="53"/>
      <c r="U27" s="54"/>
      <c r="V27" s="55"/>
      <c r="W27" s="55"/>
      <c r="X27" s="81"/>
      <c r="Y27" s="82"/>
      <c r="Z27" s="58"/>
      <c r="AA27" s="76">
        <f t="shared" si="5"/>
        <v>0</v>
      </c>
      <c r="AB27" s="59"/>
      <c r="AC27" s="59"/>
      <c r="AD27" s="59"/>
      <c r="AE27" s="59"/>
      <c r="AF27" s="59">
        <f>A94</f>
        <v>26</v>
      </c>
      <c r="AG27" s="59">
        <f>D94*3+D95*2+D96</f>
        <v>0</v>
      </c>
      <c r="AI27" s="71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IF27" s="63"/>
    </row>
    <row r="28" spans="1:240" ht="60" customHeight="1" thickBot="1">
      <c r="A28" s="74"/>
      <c r="B28" s="48"/>
      <c r="C28" s="4" t="s">
        <v>12</v>
      </c>
      <c r="D28" s="5">
        <f>ОПРОСНИК!D28</f>
        <v>0</v>
      </c>
      <c r="G28" s="3"/>
      <c r="H28" s="2"/>
      <c r="Q28" s="51"/>
      <c r="R28" s="53"/>
      <c r="S28" s="53"/>
      <c r="T28" s="53"/>
      <c r="U28" s="54"/>
      <c r="V28" s="55"/>
      <c r="W28" s="55"/>
      <c r="X28" s="81"/>
      <c r="Y28" s="82"/>
      <c r="Z28" s="58"/>
      <c r="AA28" s="76">
        <f t="shared" si="5"/>
        <v>0</v>
      </c>
      <c r="AB28" s="59"/>
      <c r="AC28" s="59"/>
      <c r="AD28" s="59"/>
      <c r="AE28" s="59"/>
      <c r="AF28" s="59">
        <f>A106</f>
        <v>27</v>
      </c>
      <c r="AG28" s="59">
        <f>D106*3+D107*2+D108</f>
        <v>0</v>
      </c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IF28" s="63"/>
    </row>
    <row r="29" spans="1:240" ht="60" customHeight="1" thickBot="1">
      <c r="A29" s="78"/>
      <c r="B29" s="49"/>
      <c r="C29" s="4" t="s">
        <v>14</v>
      </c>
      <c r="D29" s="5">
        <f>ОПРОСНИК!D29</f>
        <v>0</v>
      </c>
      <c r="G29" s="3"/>
      <c r="H29" s="2"/>
      <c r="Q29" s="51"/>
      <c r="R29" s="53"/>
      <c r="S29" s="53"/>
      <c r="T29" s="53"/>
      <c r="U29" s="54"/>
      <c r="V29" s="55"/>
      <c r="W29" s="55"/>
      <c r="X29" s="81"/>
      <c r="Y29" s="82"/>
      <c r="Z29" s="58"/>
      <c r="AA29" s="76">
        <f t="shared" si="5"/>
        <v>0</v>
      </c>
      <c r="AB29" s="59"/>
      <c r="AC29" s="59"/>
      <c r="AD29" s="59"/>
      <c r="AE29" s="59"/>
      <c r="AF29" s="59">
        <f>A14</f>
        <v>28</v>
      </c>
      <c r="AG29" s="59">
        <f>D14*3+D15*2+D16</f>
        <v>0</v>
      </c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IF29" s="63"/>
    </row>
    <row r="30" spans="1:240" ht="60" customHeight="1" thickBot="1">
      <c r="A30" s="64">
        <f>A74+1</f>
        <v>20</v>
      </c>
      <c r="B30" s="47" t="s">
        <v>25</v>
      </c>
      <c r="C30" s="4" t="s">
        <v>8</v>
      </c>
      <c r="D30" s="5">
        <f>ОПРОСНИК!D30</f>
        <v>0</v>
      </c>
      <c r="F30" s="3">
        <f>D30+D33</f>
        <v>0</v>
      </c>
      <c r="G30" s="3">
        <f>D31+D32</f>
        <v>0</v>
      </c>
      <c r="Q30" s="51"/>
      <c r="R30" s="53"/>
      <c r="S30" s="53"/>
      <c r="T30" s="53"/>
      <c r="U30" s="54"/>
      <c r="V30" s="55"/>
      <c r="W30" s="55"/>
      <c r="X30" s="81"/>
      <c r="Y30" s="82"/>
      <c r="Z30" s="58"/>
      <c r="AA30" s="76">
        <f t="shared" si="5"/>
        <v>0</v>
      </c>
      <c r="AB30" s="59"/>
      <c r="AC30" s="59"/>
      <c r="AD30" s="59"/>
      <c r="AE30" s="59"/>
      <c r="AF30" s="59">
        <f>A114</f>
        <v>29</v>
      </c>
      <c r="AG30" s="59">
        <f>D114*3+D115*2+D116</f>
        <v>0</v>
      </c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IF30" s="63"/>
    </row>
    <row r="31" spans="1:240" ht="60" customHeight="1" thickBot="1">
      <c r="A31" s="74"/>
      <c r="B31" s="48"/>
      <c r="C31" s="4" t="s">
        <v>10</v>
      </c>
      <c r="D31" s="5">
        <f>ОПРОСНИК!D31</f>
        <v>0</v>
      </c>
      <c r="Q31" s="51"/>
      <c r="R31" s="53"/>
      <c r="S31" s="53"/>
      <c r="T31" s="53"/>
      <c r="U31" s="54"/>
      <c r="V31" s="55"/>
      <c r="W31" s="55"/>
      <c r="X31" s="81"/>
      <c r="Y31" s="82"/>
      <c r="Z31" s="58"/>
      <c r="AA31" s="76">
        <f t="shared" si="5"/>
        <v>0</v>
      </c>
      <c r="AB31" s="59"/>
      <c r="AC31" s="59"/>
      <c r="AD31" s="59"/>
      <c r="AE31" s="59"/>
      <c r="AF31" s="59">
        <f>A138</f>
        <v>30</v>
      </c>
      <c r="AG31" s="59">
        <f>D138*3+D139*2+D140</f>
        <v>0</v>
      </c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IF31" s="63"/>
    </row>
    <row r="32" spans="1:240" ht="60" customHeight="1" thickBot="1">
      <c r="A32" s="74"/>
      <c r="B32" s="48"/>
      <c r="C32" s="4" t="s">
        <v>12</v>
      </c>
      <c r="D32" s="5">
        <f>ОПРОСНИК!D32</f>
        <v>0</v>
      </c>
      <c r="Q32" s="51"/>
      <c r="R32" s="53"/>
      <c r="S32" s="53"/>
      <c r="T32" s="53"/>
      <c r="U32" s="54"/>
      <c r="V32" s="55"/>
      <c r="W32" s="55"/>
      <c r="X32" s="81"/>
      <c r="Y32" s="82"/>
      <c r="Z32" s="58"/>
      <c r="AA32" s="76">
        <f t="shared" si="5"/>
        <v>0</v>
      </c>
      <c r="AB32" s="59"/>
      <c r="AC32" s="59"/>
      <c r="AD32" s="59"/>
      <c r="AE32" s="59"/>
      <c r="AF32" s="59">
        <f>A122</f>
        <v>31</v>
      </c>
      <c r="AG32" s="59">
        <f>D122*3+D123*2+D124</f>
        <v>0</v>
      </c>
      <c r="AI32" s="71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IF32" s="63"/>
    </row>
    <row r="33" spans="1:240" ht="60" customHeight="1" thickBot="1">
      <c r="A33" s="78"/>
      <c r="B33" s="49"/>
      <c r="C33" s="4" t="s">
        <v>14</v>
      </c>
      <c r="D33" s="5">
        <f>ОПРОСНИК!D33</f>
        <v>0</v>
      </c>
      <c r="Q33" s="51"/>
      <c r="R33" s="53"/>
      <c r="S33" s="53"/>
      <c r="T33" s="53"/>
      <c r="U33" s="54"/>
      <c r="V33" s="55"/>
      <c r="W33" s="55"/>
      <c r="X33" s="81"/>
      <c r="Y33" s="82"/>
      <c r="Z33" s="58"/>
      <c r="AA33" s="76">
        <f t="shared" si="5"/>
        <v>0</v>
      </c>
      <c r="AB33" s="59"/>
      <c r="AC33" s="59"/>
      <c r="AD33" s="59"/>
      <c r="AE33" s="59"/>
      <c r="AF33" s="59">
        <f>A110</f>
        <v>32</v>
      </c>
      <c r="AG33" s="59">
        <f>D110*3+D111*2+D112</f>
        <v>0</v>
      </c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IF33" s="63"/>
    </row>
    <row r="34" spans="1:240" ht="60" customHeight="1" thickBot="1">
      <c r="A34" s="64">
        <f>A70+1</f>
        <v>9</v>
      </c>
      <c r="B34" s="47" t="s">
        <v>26</v>
      </c>
      <c r="C34" s="4" t="s">
        <v>8</v>
      </c>
      <c r="D34" s="5">
        <f>ОПРОСНИК!D34</f>
        <v>0</v>
      </c>
      <c r="F34" s="3">
        <f>D34+D37</f>
        <v>0</v>
      </c>
      <c r="G34" s="3">
        <f>D35+D36</f>
        <v>0</v>
      </c>
      <c r="H34" s="2"/>
      <c r="Q34" s="51"/>
      <c r="R34" s="53"/>
      <c r="S34" s="53"/>
      <c r="T34" s="53"/>
      <c r="U34" s="54"/>
      <c r="V34" s="55"/>
      <c r="W34" s="55"/>
      <c r="X34" s="81"/>
      <c r="Y34" s="82"/>
      <c r="Z34" s="58"/>
      <c r="AA34" s="76">
        <f t="shared" si="5"/>
        <v>0</v>
      </c>
      <c r="AB34" s="59"/>
      <c r="AC34" s="59"/>
      <c r="AD34" s="59"/>
      <c r="AE34" s="59"/>
      <c r="AF34" s="59">
        <f>A78</f>
        <v>33</v>
      </c>
      <c r="AG34" s="59">
        <f>D78*3+D79*2+D80</f>
        <v>0</v>
      </c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IF34" s="63"/>
    </row>
    <row r="35" spans="1:240" ht="60" customHeight="1" thickBot="1">
      <c r="A35" s="74"/>
      <c r="B35" s="48"/>
      <c r="C35" s="4" t="s">
        <v>10</v>
      </c>
      <c r="D35" s="5">
        <f>ОПРОСНИК!D35</f>
        <v>0</v>
      </c>
      <c r="G35" s="3"/>
      <c r="H35" s="2"/>
      <c r="Q35" s="51"/>
      <c r="R35" s="53"/>
      <c r="S35" s="53"/>
      <c r="T35" s="53"/>
      <c r="U35" s="54"/>
      <c r="V35" s="55"/>
      <c r="W35" s="55"/>
      <c r="X35" s="81"/>
      <c r="Y35" s="82"/>
      <c r="Z35" s="58"/>
      <c r="AA35" s="76">
        <f t="shared" si="5"/>
        <v>0</v>
      </c>
      <c r="AB35" s="59"/>
      <c r="AC35" s="59"/>
      <c r="AD35" s="59"/>
      <c r="AE35" s="59"/>
      <c r="AF35" s="59">
        <f>A102</f>
        <v>34</v>
      </c>
      <c r="AG35" s="59">
        <f>D102*3+D103*2+D104</f>
        <v>0</v>
      </c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IF35" s="63"/>
    </row>
    <row r="36" spans="1:240" ht="60" customHeight="1" thickBot="1">
      <c r="A36" s="74"/>
      <c r="B36" s="48"/>
      <c r="C36" s="4" t="s">
        <v>12</v>
      </c>
      <c r="D36" s="5">
        <f>ОПРОСНИК!D36</f>
        <v>0</v>
      </c>
      <c r="G36" s="3"/>
      <c r="H36" s="2"/>
      <c r="Q36" s="51"/>
      <c r="R36" s="53"/>
      <c r="S36" s="53"/>
      <c r="T36" s="53"/>
      <c r="U36" s="54"/>
      <c r="V36" s="55"/>
      <c r="W36" s="55"/>
      <c r="X36" s="81"/>
      <c r="Y36" s="82"/>
      <c r="Z36" s="58"/>
      <c r="AA36" s="76">
        <f t="shared" si="5"/>
        <v>0</v>
      </c>
      <c r="AB36" s="59"/>
      <c r="AC36" s="59"/>
      <c r="AD36" s="59"/>
      <c r="AE36" s="59"/>
      <c r="AF36" s="59">
        <f>A62</f>
        <v>35</v>
      </c>
      <c r="AG36" s="59">
        <f>D62*3+D63*2+D64</f>
        <v>0</v>
      </c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IF36" s="63"/>
    </row>
    <row r="37" spans="1:240" ht="60" customHeight="1" thickBot="1">
      <c r="A37" s="78"/>
      <c r="B37" s="49"/>
      <c r="C37" s="4" t="s">
        <v>14</v>
      </c>
      <c r="D37" s="5">
        <f>ОПРОСНИК!D37</f>
        <v>0</v>
      </c>
      <c r="G37" s="3"/>
      <c r="H37" s="2"/>
      <c r="Q37" s="51"/>
      <c r="R37" s="53"/>
      <c r="S37" s="53"/>
      <c r="T37" s="53"/>
      <c r="U37" s="54"/>
      <c r="V37" s="55"/>
      <c r="W37" s="55"/>
      <c r="X37" s="81"/>
      <c r="Y37" s="82"/>
      <c r="Z37" s="58"/>
      <c r="AA37" s="76">
        <f t="shared" si="5"/>
        <v>0</v>
      </c>
      <c r="AB37" s="59"/>
      <c r="AC37" s="59"/>
      <c r="AD37" s="59"/>
      <c r="AE37" s="59"/>
      <c r="AF37" s="59">
        <f>A6</f>
        <v>36</v>
      </c>
      <c r="AG37" s="59">
        <f>D6*3+D7*2+D8</f>
        <v>0</v>
      </c>
      <c r="AI37" s="71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IF37" s="63"/>
    </row>
    <row r="38" spans="1:240" ht="60" customHeight="1" thickBot="1">
      <c r="A38" s="64">
        <f>A142+1</f>
        <v>3</v>
      </c>
      <c r="B38" s="47" t="s">
        <v>27</v>
      </c>
      <c r="C38" s="4" t="s">
        <v>8</v>
      </c>
      <c r="D38" s="5">
        <f>ОПРОСНИК!D38</f>
        <v>0</v>
      </c>
      <c r="F38" s="3">
        <f>D38+D41</f>
        <v>0</v>
      </c>
      <c r="G38" s="3">
        <f>D39+D40</f>
        <v>0</v>
      </c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</row>
    <row r="39" spans="1:240" ht="60" customHeight="1" thickBot="1">
      <c r="A39" s="74"/>
      <c r="B39" s="48"/>
      <c r="C39" s="4" t="s">
        <v>10</v>
      </c>
      <c r="D39" s="5">
        <f>ОПРОСНИК!D39</f>
        <v>0</v>
      </c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</row>
    <row r="40" spans="1:240" ht="60" customHeight="1" thickBot="1">
      <c r="A40" s="74"/>
      <c r="B40" s="48"/>
      <c r="C40" s="4" t="s">
        <v>12</v>
      </c>
      <c r="D40" s="5">
        <f>ОПРОСНИК!D40</f>
        <v>0</v>
      </c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</row>
    <row r="41" spans="1:240" ht="60" customHeight="1" thickBot="1">
      <c r="A41" s="78"/>
      <c r="B41" s="49"/>
      <c r="C41" s="4" t="s">
        <v>14</v>
      </c>
      <c r="D41" s="5">
        <f>ОПРОСНИК!D41</f>
        <v>0</v>
      </c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</row>
    <row r="42" spans="1:240" ht="60" customHeight="1" thickBot="1">
      <c r="A42" s="64">
        <f>A10+1</f>
        <v>11</v>
      </c>
      <c r="B42" s="47" t="s">
        <v>28</v>
      </c>
      <c r="C42" s="4" t="s">
        <v>8</v>
      </c>
      <c r="D42" s="5">
        <f>ОПРОСНИК!D42</f>
        <v>0</v>
      </c>
      <c r="F42" s="3">
        <f>D42+D45</f>
        <v>0</v>
      </c>
      <c r="G42" s="3">
        <f>D43+D44</f>
        <v>0</v>
      </c>
      <c r="H42" s="2"/>
    </row>
    <row r="43" spans="1:240" ht="60" customHeight="1" thickBot="1">
      <c r="A43" s="74"/>
      <c r="B43" s="48"/>
      <c r="C43" s="4" t="s">
        <v>10</v>
      </c>
      <c r="D43" s="5">
        <f>ОПРОСНИК!D43</f>
        <v>0</v>
      </c>
      <c r="G43" s="3"/>
      <c r="H43" s="2"/>
      <c r="T43" s="88"/>
    </row>
    <row r="44" spans="1:240" ht="60" customHeight="1" thickBot="1">
      <c r="A44" s="74"/>
      <c r="B44" s="48"/>
      <c r="C44" s="4" t="s">
        <v>12</v>
      </c>
      <c r="D44" s="5">
        <f>ОПРОСНИК!D44</f>
        <v>0</v>
      </c>
      <c r="G44" s="3"/>
      <c r="H44" s="2"/>
      <c r="T44" s="88"/>
    </row>
    <row r="45" spans="1:240" ht="60" customHeight="1" thickBot="1">
      <c r="A45" s="78"/>
      <c r="B45" s="49"/>
      <c r="C45" s="4" t="s">
        <v>14</v>
      </c>
      <c r="D45" s="5">
        <f>ОПРОСНИК!D45</f>
        <v>0</v>
      </c>
      <c r="G45" s="3"/>
      <c r="H45" s="2"/>
      <c r="T45" s="88"/>
    </row>
    <row r="46" spans="1:240" ht="60" customHeight="1" thickBot="1">
      <c r="A46" s="64">
        <f>A66+1</f>
        <v>18</v>
      </c>
      <c r="B46" s="47" t="s">
        <v>29</v>
      </c>
      <c r="C46" s="4" t="s">
        <v>8</v>
      </c>
      <c r="D46" s="5">
        <f>ОПРОСНИК!D46</f>
        <v>0</v>
      </c>
      <c r="F46" s="3">
        <f>D46+D49</f>
        <v>0</v>
      </c>
      <c r="G46" s="3">
        <f>D47+D48</f>
        <v>0</v>
      </c>
      <c r="T46" s="88"/>
    </row>
    <row r="47" spans="1:240" ht="60" customHeight="1" thickBot="1">
      <c r="A47" s="74"/>
      <c r="B47" s="48"/>
      <c r="C47" s="4" t="s">
        <v>10</v>
      </c>
      <c r="D47" s="5">
        <f>ОПРОСНИК!D47</f>
        <v>0</v>
      </c>
      <c r="T47" s="88"/>
    </row>
    <row r="48" spans="1:240" ht="60" customHeight="1" thickBot="1">
      <c r="A48" s="74"/>
      <c r="B48" s="48"/>
      <c r="C48" s="4" t="s">
        <v>12</v>
      </c>
      <c r="D48" s="5">
        <f>ОПРОСНИК!D48</f>
        <v>0</v>
      </c>
      <c r="T48" s="88"/>
    </row>
    <row r="49" spans="1:20" ht="60" customHeight="1" thickBot="1">
      <c r="A49" s="78"/>
      <c r="B49" s="49"/>
      <c r="C49" s="4" t="s">
        <v>14</v>
      </c>
      <c r="D49" s="5">
        <f>ОПРОСНИК!D49</f>
        <v>0</v>
      </c>
      <c r="T49" s="88"/>
    </row>
    <row r="50" spans="1:20" ht="60" customHeight="1" thickBot="1">
      <c r="A50" s="64">
        <f>A86+1</f>
        <v>13</v>
      </c>
      <c r="B50" s="47" t="s">
        <v>30</v>
      </c>
      <c r="C50" s="4" t="s">
        <v>8</v>
      </c>
      <c r="D50" s="5">
        <f>ОПРОСНИК!D50</f>
        <v>0</v>
      </c>
      <c r="F50" s="3">
        <f>D50+D53</f>
        <v>0</v>
      </c>
      <c r="G50" s="3">
        <f>D51+D52</f>
        <v>0</v>
      </c>
      <c r="H50" s="2"/>
    </row>
    <row r="51" spans="1:20" ht="60" customHeight="1" thickBot="1">
      <c r="A51" s="74"/>
      <c r="B51" s="48"/>
      <c r="C51" s="4" t="s">
        <v>10</v>
      </c>
      <c r="D51" s="5">
        <f>ОПРОСНИК!D51</f>
        <v>0</v>
      </c>
      <c r="G51" s="3"/>
      <c r="H51" s="2"/>
    </row>
    <row r="52" spans="1:20" ht="60" customHeight="1" thickBot="1">
      <c r="A52" s="74"/>
      <c r="B52" s="48"/>
      <c r="C52" s="4" t="s">
        <v>12</v>
      </c>
      <c r="D52" s="5">
        <f>ОПРОСНИК!D52</f>
        <v>0</v>
      </c>
      <c r="G52" s="3"/>
      <c r="H52" s="2"/>
    </row>
    <row r="53" spans="1:20" ht="60" customHeight="1" thickBot="1">
      <c r="A53" s="78"/>
      <c r="B53" s="49"/>
      <c r="C53" s="4" t="s">
        <v>14</v>
      </c>
      <c r="D53" s="5">
        <f>ОПРОСНИК!D53</f>
        <v>0</v>
      </c>
      <c r="G53" s="3"/>
      <c r="H53" s="2"/>
    </row>
    <row r="54" spans="1:20" ht="60" customHeight="1" thickBot="1">
      <c r="A54" s="64">
        <f>A90+1</f>
        <v>24</v>
      </c>
      <c r="B54" s="47" t="s">
        <v>31</v>
      </c>
      <c r="C54" s="4" t="s">
        <v>8</v>
      </c>
      <c r="D54" s="5">
        <f>ОПРОСНИК!D54</f>
        <v>0</v>
      </c>
      <c r="F54" s="3">
        <f>D54+D57</f>
        <v>0</v>
      </c>
      <c r="G54" s="3">
        <f>D55+D56</f>
        <v>0</v>
      </c>
    </row>
    <row r="55" spans="1:20" ht="60" customHeight="1" thickBot="1">
      <c r="A55" s="74"/>
      <c r="B55" s="48"/>
      <c r="C55" s="4" t="s">
        <v>10</v>
      </c>
      <c r="D55" s="5">
        <f>ОПРОСНИК!D55</f>
        <v>0</v>
      </c>
    </row>
    <row r="56" spans="1:20" ht="60" customHeight="1" thickBot="1">
      <c r="A56" s="74"/>
      <c r="B56" s="48"/>
      <c r="C56" s="4" t="s">
        <v>12</v>
      </c>
      <c r="D56" s="5">
        <f>ОПРОСНИК!D56</f>
        <v>0</v>
      </c>
    </row>
    <row r="57" spans="1:20" ht="60" customHeight="1" thickBot="1">
      <c r="A57" s="78"/>
      <c r="B57" s="49"/>
      <c r="C57" s="4" t="s">
        <v>14</v>
      </c>
      <c r="D57" s="5">
        <f>ОПРОСНИК!D57</f>
        <v>0</v>
      </c>
    </row>
    <row r="58" spans="1:20" ht="60" customHeight="1" thickBot="1">
      <c r="A58" s="64">
        <f>A22+1</f>
        <v>15</v>
      </c>
      <c r="B58" s="47" t="s">
        <v>32</v>
      </c>
      <c r="C58" s="4" t="s">
        <v>8</v>
      </c>
      <c r="D58" s="5">
        <f>ОПРОСНИК!D58</f>
        <v>0</v>
      </c>
      <c r="F58" s="3">
        <f>D58+D61</f>
        <v>0</v>
      </c>
      <c r="G58" s="3">
        <f>D59+D60</f>
        <v>0</v>
      </c>
      <c r="H58" s="2"/>
    </row>
    <row r="59" spans="1:20" ht="60" customHeight="1" thickBot="1">
      <c r="A59" s="74"/>
      <c r="B59" s="48"/>
      <c r="C59" s="4" t="s">
        <v>10</v>
      </c>
      <c r="D59" s="5">
        <f>ОПРОСНИК!D59</f>
        <v>0</v>
      </c>
      <c r="G59" s="3"/>
      <c r="H59" s="2"/>
    </row>
    <row r="60" spans="1:20" ht="60" customHeight="1" thickBot="1">
      <c r="A60" s="74"/>
      <c r="B60" s="48"/>
      <c r="C60" s="4" t="s">
        <v>12</v>
      </c>
      <c r="D60" s="5">
        <f>ОПРОСНИК!D60</f>
        <v>0</v>
      </c>
      <c r="G60" s="3"/>
      <c r="H60" s="2"/>
    </row>
    <row r="61" spans="1:20" ht="60" customHeight="1" thickBot="1">
      <c r="A61" s="78"/>
      <c r="B61" s="49"/>
      <c r="C61" s="4" t="s">
        <v>14</v>
      </c>
      <c r="D61" s="5">
        <f>ОПРОСНИК!D61</f>
        <v>0</v>
      </c>
      <c r="G61" s="3"/>
      <c r="H61" s="2"/>
    </row>
    <row r="62" spans="1:20" ht="60" customHeight="1" thickBot="1">
      <c r="A62" s="64">
        <f>A102+1</f>
        <v>35</v>
      </c>
      <c r="B62" s="47" t="s">
        <v>33</v>
      </c>
      <c r="C62" s="4" t="s">
        <v>8</v>
      </c>
      <c r="D62" s="5">
        <f>ОПРОСНИК!D62</f>
        <v>0</v>
      </c>
      <c r="F62" s="3">
        <f>D62+D65</f>
        <v>0</v>
      </c>
      <c r="G62" s="3">
        <f>D63+D64</f>
        <v>0</v>
      </c>
    </row>
    <row r="63" spans="1:20" ht="60" customHeight="1" thickBot="1">
      <c r="A63" s="74"/>
      <c r="B63" s="48"/>
      <c r="C63" s="4" t="s">
        <v>10</v>
      </c>
      <c r="D63" s="5">
        <f>ОПРОСНИК!D63</f>
        <v>0</v>
      </c>
    </row>
    <row r="64" spans="1:20" ht="60" customHeight="1" thickBot="1">
      <c r="A64" s="74"/>
      <c r="B64" s="48"/>
      <c r="C64" s="4" t="s">
        <v>12</v>
      </c>
      <c r="D64" s="5">
        <f>ОПРОСНИК!D64</f>
        <v>0</v>
      </c>
    </row>
    <row r="65" spans="1:8" ht="60" customHeight="1" thickBot="1">
      <c r="A65" s="78"/>
      <c r="B65" s="49"/>
      <c r="C65" s="4" t="s">
        <v>14</v>
      </c>
      <c r="D65" s="5">
        <f>ОПРОСНИК!D65</f>
        <v>0</v>
      </c>
    </row>
    <row r="66" spans="1:8" ht="60" customHeight="1" thickBot="1">
      <c r="A66" s="64">
        <f>A130+1</f>
        <v>17</v>
      </c>
      <c r="B66" s="47" t="s">
        <v>34</v>
      </c>
      <c r="C66" s="4" t="s">
        <v>8</v>
      </c>
      <c r="D66" s="5">
        <f>ОПРОСНИК!D66</f>
        <v>0</v>
      </c>
      <c r="F66" s="3">
        <f>D66+D69</f>
        <v>0</v>
      </c>
      <c r="G66" s="3">
        <f>D67+D68</f>
        <v>0</v>
      </c>
      <c r="H66" s="2"/>
    </row>
    <row r="67" spans="1:8" ht="60" customHeight="1" thickBot="1">
      <c r="A67" s="74"/>
      <c r="B67" s="48"/>
      <c r="C67" s="4" t="s">
        <v>10</v>
      </c>
      <c r="D67" s="5">
        <f>ОПРОСНИК!D67</f>
        <v>0</v>
      </c>
      <c r="G67" s="3"/>
      <c r="H67" s="2"/>
    </row>
    <row r="68" spans="1:8" ht="60" customHeight="1" thickBot="1">
      <c r="A68" s="74"/>
      <c r="B68" s="48"/>
      <c r="C68" s="4" t="s">
        <v>12</v>
      </c>
      <c r="D68" s="5">
        <f>ОПРОСНИК!D68</f>
        <v>0</v>
      </c>
      <c r="G68" s="3"/>
      <c r="H68" s="2"/>
    </row>
    <row r="69" spans="1:8" ht="60" customHeight="1" thickBot="1">
      <c r="A69" s="78"/>
      <c r="B69" s="49"/>
      <c r="C69" s="4" t="s">
        <v>14</v>
      </c>
      <c r="D69" s="5">
        <f>ОПРОСНИК!D69</f>
        <v>0</v>
      </c>
      <c r="G69" s="3"/>
      <c r="H69" s="2"/>
    </row>
    <row r="70" spans="1:8" ht="60" customHeight="1" thickBot="1">
      <c r="A70" s="64">
        <f>A26+1</f>
        <v>8</v>
      </c>
      <c r="B70" s="47" t="s">
        <v>35</v>
      </c>
      <c r="C70" s="4" t="s">
        <v>8</v>
      </c>
      <c r="D70" s="5">
        <f>ОПРОСНИК!D70</f>
        <v>0</v>
      </c>
      <c r="F70" s="3">
        <f>D70+D73</f>
        <v>0</v>
      </c>
      <c r="G70" s="3">
        <f>D71+D72</f>
        <v>0</v>
      </c>
    </row>
    <row r="71" spans="1:8" ht="60" customHeight="1" thickBot="1">
      <c r="A71" s="74"/>
      <c r="B71" s="48"/>
      <c r="C71" s="4" t="s">
        <v>10</v>
      </c>
      <c r="D71" s="5">
        <f>ОПРОСНИК!D71</f>
        <v>0</v>
      </c>
    </row>
    <row r="72" spans="1:8" ht="60" customHeight="1" thickBot="1">
      <c r="A72" s="74"/>
      <c r="B72" s="48"/>
      <c r="C72" s="4" t="s">
        <v>12</v>
      </c>
      <c r="D72" s="5">
        <f>ОПРОСНИК!D72</f>
        <v>0</v>
      </c>
    </row>
    <row r="73" spans="1:8" ht="60" customHeight="1" thickBot="1">
      <c r="A73" s="78"/>
      <c r="B73" s="49"/>
      <c r="C73" s="4" t="s">
        <v>14</v>
      </c>
      <c r="D73" s="5">
        <f>ОПРОСНИК!D73</f>
        <v>0</v>
      </c>
    </row>
    <row r="74" spans="1:8" ht="60" customHeight="1" thickBot="1">
      <c r="A74" s="64">
        <f>A46+1</f>
        <v>19</v>
      </c>
      <c r="B74" s="47" t="s">
        <v>36</v>
      </c>
      <c r="C74" s="4" t="s">
        <v>8</v>
      </c>
      <c r="D74" s="5">
        <f>ОПРОСНИК!D74</f>
        <v>0</v>
      </c>
      <c r="F74" s="3">
        <f>D74+D77</f>
        <v>0</v>
      </c>
      <c r="G74" s="3">
        <f>D75+D76</f>
        <v>0</v>
      </c>
      <c r="H74" s="2"/>
    </row>
    <row r="75" spans="1:8" ht="60" customHeight="1" thickBot="1">
      <c r="A75" s="74"/>
      <c r="B75" s="48"/>
      <c r="C75" s="4" t="s">
        <v>10</v>
      </c>
      <c r="D75" s="5">
        <f>ОПРОСНИК!D75</f>
        <v>0</v>
      </c>
      <c r="G75" s="3"/>
      <c r="H75" s="2"/>
    </row>
    <row r="76" spans="1:8" ht="60" customHeight="1" thickBot="1">
      <c r="A76" s="74"/>
      <c r="B76" s="48"/>
      <c r="C76" s="4" t="s">
        <v>12</v>
      </c>
      <c r="D76" s="5">
        <f>ОПРОСНИК!D76</f>
        <v>0</v>
      </c>
      <c r="G76" s="3"/>
      <c r="H76" s="2"/>
    </row>
    <row r="77" spans="1:8" ht="60" customHeight="1" thickBot="1">
      <c r="A77" s="78"/>
      <c r="B77" s="49"/>
      <c r="C77" s="4" t="s">
        <v>14</v>
      </c>
      <c r="D77" s="5">
        <f>ОПРОСНИК!D77</f>
        <v>0</v>
      </c>
      <c r="G77" s="3"/>
      <c r="H77" s="2"/>
    </row>
    <row r="78" spans="1:8" ht="60" customHeight="1" thickBot="1">
      <c r="A78" s="64">
        <f>A110+1</f>
        <v>33</v>
      </c>
      <c r="B78" s="47" t="s">
        <v>37</v>
      </c>
      <c r="C78" s="4" t="s">
        <v>8</v>
      </c>
      <c r="D78" s="5">
        <f>ОПРОСНИК!D78</f>
        <v>0</v>
      </c>
      <c r="F78" s="3">
        <f>D78+D81</f>
        <v>0</v>
      </c>
      <c r="G78" s="3">
        <f>D79+D80</f>
        <v>0</v>
      </c>
    </row>
    <row r="79" spans="1:8" ht="60" customHeight="1" thickBot="1">
      <c r="A79" s="74"/>
      <c r="B79" s="48"/>
      <c r="C79" s="4" t="s">
        <v>10</v>
      </c>
      <c r="D79" s="5">
        <f>ОПРОСНИК!D79</f>
        <v>0</v>
      </c>
    </row>
    <row r="80" spans="1:8" ht="60" customHeight="1" thickBot="1">
      <c r="A80" s="74"/>
      <c r="B80" s="48"/>
      <c r="C80" s="4" t="s">
        <v>12</v>
      </c>
      <c r="D80" s="5">
        <f>ОПРОСНИК!D80</f>
        <v>0</v>
      </c>
    </row>
    <row r="81" spans="1:8" ht="60" customHeight="1" thickBot="1">
      <c r="A81" s="78"/>
      <c r="B81" s="49"/>
      <c r="C81" s="4" t="s">
        <v>14</v>
      </c>
      <c r="D81" s="5">
        <f>ОПРОСНИК!D81</f>
        <v>0</v>
      </c>
    </row>
    <row r="82" spans="1:8" ht="60" customHeight="1" thickBot="1">
      <c r="A82" s="64">
        <f>A30+1</f>
        <v>21</v>
      </c>
      <c r="B82" s="47" t="s">
        <v>38</v>
      </c>
      <c r="C82" s="4" t="s">
        <v>8</v>
      </c>
      <c r="D82" s="5">
        <f>ОПРОСНИК!D82</f>
        <v>0</v>
      </c>
      <c r="F82" s="3">
        <f>D82+D85</f>
        <v>0</v>
      </c>
      <c r="G82" s="3">
        <f>D83+D84</f>
        <v>0</v>
      </c>
      <c r="H82" s="2"/>
    </row>
    <row r="83" spans="1:8" ht="60" customHeight="1" thickBot="1">
      <c r="A83" s="74"/>
      <c r="B83" s="48"/>
      <c r="C83" s="4" t="s">
        <v>10</v>
      </c>
      <c r="D83" s="5">
        <f>ОПРОСНИК!D83</f>
        <v>0</v>
      </c>
      <c r="G83" s="3"/>
      <c r="H83" s="2"/>
    </row>
    <row r="84" spans="1:8" ht="60" customHeight="1" thickBot="1">
      <c r="A84" s="74"/>
      <c r="B84" s="48"/>
      <c r="C84" s="4" t="s">
        <v>12</v>
      </c>
      <c r="D84" s="5">
        <f>ОПРОСНИК!D84</f>
        <v>0</v>
      </c>
      <c r="G84" s="3"/>
      <c r="H84" s="2"/>
    </row>
    <row r="85" spans="1:8" ht="60" customHeight="1" thickBot="1">
      <c r="A85" s="78"/>
      <c r="B85" s="49"/>
      <c r="C85" s="4" t="s">
        <v>14</v>
      </c>
      <c r="D85" s="5">
        <f>ОПРОСНИК!D85</f>
        <v>0</v>
      </c>
      <c r="G85" s="3"/>
      <c r="H85" s="2"/>
    </row>
    <row r="86" spans="1:8" ht="60" customHeight="1" thickBot="1">
      <c r="A86" s="64">
        <f>A42+1</f>
        <v>12</v>
      </c>
      <c r="B86" s="47" t="s">
        <v>39</v>
      </c>
      <c r="C86" s="4" t="s">
        <v>8</v>
      </c>
      <c r="D86" s="5">
        <f>ОПРОСНИК!D86</f>
        <v>0</v>
      </c>
      <c r="F86" s="3">
        <f>D86+D89</f>
        <v>0</v>
      </c>
      <c r="G86" s="3">
        <f>D87+D88</f>
        <v>0</v>
      </c>
    </row>
    <row r="87" spans="1:8" ht="60" customHeight="1" thickBot="1">
      <c r="A87" s="74"/>
      <c r="B87" s="48"/>
      <c r="C87" s="4" t="s">
        <v>10</v>
      </c>
      <c r="D87" s="5">
        <f>ОПРОСНИК!D87</f>
        <v>0</v>
      </c>
    </row>
    <row r="88" spans="1:8" ht="60" customHeight="1" thickBot="1">
      <c r="A88" s="74"/>
      <c r="B88" s="48"/>
      <c r="C88" s="4" t="s">
        <v>12</v>
      </c>
      <c r="D88" s="5">
        <f>ОПРОСНИК!D88</f>
        <v>0</v>
      </c>
    </row>
    <row r="89" spans="1:8" ht="60" customHeight="1" thickBot="1">
      <c r="A89" s="78"/>
      <c r="B89" s="49"/>
      <c r="C89" s="4" t="s">
        <v>14</v>
      </c>
      <c r="D89" s="5">
        <f>ОПРОСНИК!D89</f>
        <v>0</v>
      </c>
    </row>
    <row r="90" spans="1:8" ht="60" customHeight="1" thickBot="1">
      <c r="A90" s="64">
        <f>A118+1</f>
        <v>23</v>
      </c>
      <c r="B90" s="47" t="s">
        <v>40</v>
      </c>
      <c r="C90" s="4" t="s">
        <v>8</v>
      </c>
      <c r="D90" s="5">
        <f>ОПРОСНИК!D90</f>
        <v>0</v>
      </c>
      <c r="F90" s="3">
        <f>D90+D93</f>
        <v>0</v>
      </c>
      <c r="G90" s="3">
        <f>D91+D92</f>
        <v>0</v>
      </c>
      <c r="H90" s="2"/>
    </row>
    <row r="91" spans="1:8" ht="60" customHeight="1" thickBot="1">
      <c r="A91" s="74"/>
      <c r="B91" s="48"/>
      <c r="C91" s="4" t="s">
        <v>10</v>
      </c>
      <c r="D91" s="5">
        <f>ОПРОСНИК!D91</f>
        <v>0</v>
      </c>
      <c r="G91" s="3"/>
      <c r="H91" s="2"/>
    </row>
    <row r="92" spans="1:8" ht="60" customHeight="1" thickBot="1">
      <c r="A92" s="74"/>
      <c r="B92" s="48"/>
      <c r="C92" s="4" t="s">
        <v>12</v>
      </c>
      <c r="D92" s="5">
        <f>ОПРОСНИК!D92</f>
        <v>0</v>
      </c>
      <c r="G92" s="3"/>
      <c r="H92" s="2"/>
    </row>
    <row r="93" spans="1:8" ht="60" customHeight="1" thickBot="1">
      <c r="A93" s="78"/>
      <c r="B93" s="49"/>
      <c r="C93" s="4" t="s">
        <v>14</v>
      </c>
      <c r="D93" s="5">
        <f>ОПРОСНИК!D93</f>
        <v>0</v>
      </c>
      <c r="G93" s="3"/>
      <c r="H93" s="2"/>
    </row>
    <row r="94" spans="1:8" ht="60" customHeight="1" thickBot="1">
      <c r="A94" s="64">
        <f>A98+1</f>
        <v>26</v>
      </c>
      <c r="B94" s="47" t="s">
        <v>41</v>
      </c>
      <c r="C94" s="4" t="s">
        <v>8</v>
      </c>
      <c r="D94" s="5">
        <f>ОПРОСНИК!D94</f>
        <v>0</v>
      </c>
      <c r="F94" s="3">
        <f>D94+D97</f>
        <v>0</v>
      </c>
      <c r="G94" s="3">
        <f>D95+D96</f>
        <v>0</v>
      </c>
    </row>
    <row r="95" spans="1:8" ht="60" customHeight="1" thickBot="1">
      <c r="A95" s="74"/>
      <c r="B95" s="48"/>
      <c r="C95" s="4" t="s">
        <v>10</v>
      </c>
      <c r="D95" s="5">
        <f>ОПРОСНИК!D95</f>
        <v>0</v>
      </c>
    </row>
    <row r="96" spans="1:8" ht="60" customHeight="1" thickBot="1">
      <c r="A96" s="74"/>
      <c r="B96" s="48"/>
      <c r="C96" s="4" t="s">
        <v>12</v>
      </c>
      <c r="D96" s="5">
        <f>ОПРОСНИК!D96</f>
        <v>0</v>
      </c>
    </row>
    <row r="97" spans="1:256" ht="60" customHeight="1" thickBot="1">
      <c r="A97" s="78"/>
      <c r="B97" s="49"/>
      <c r="C97" s="4" t="s">
        <v>14</v>
      </c>
      <c r="D97" s="5">
        <f>ОПРОСНИК!D97</f>
        <v>0</v>
      </c>
    </row>
    <row r="98" spans="1:256" ht="60" customHeight="1" thickBot="1">
      <c r="A98" s="64">
        <f>A54+1</f>
        <v>25</v>
      </c>
      <c r="B98" s="47" t="s">
        <v>42</v>
      </c>
      <c r="C98" s="4" t="s">
        <v>8</v>
      </c>
      <c r="D98" s="5">
        <f>ОПРОСНИК!D98</f>
        <v>0</v>
      </c>
      <c r="F98" s="3">
        <f>D98+D101</f>
        <v>0</v>
      </c>
      <c r="G98" s="3">
        <f>D99+D100</f>
        <v>0</v>
      </c>
      <c r="H98" s="2"/>
    </row>
    <row r="99" spans="1:256" ht="60" customHeight="1" thickBot="1">
      <c r="A99" s="74"/>
      <c r="B99" s="48"/>
      <c r="C99" s="4" t="s">
        <v>10</v>
      </c>
      <c r="D99" s="5">
        <f>ОПРОСНИК!D99</f>
        <v>0</v>
      </c>
      <c r="G99" s="3"/>
      <c r="H99" s="2"/>
    </row>
    <row r="100" spans="1:256" ht="60" customHeight="1" thickBot="1">
      <c r="A100" s="74"/>
      <c r="B100" s="48"/>
      <c r="C100" s="4" t="s">
        <v>12</v>
      </c>
      <c r="D100" s="5">
        <f>ОПРОСНИК!D100</f>
        <v>0</v>
      </c>
      <c r="G100" s="3"/>
      <c r="H100" s="2"/>
    </row>
    <row r="101" spans="1:256" ht="60" customHeight="1" thickBot="1">
      <c r="A101" s="78"/>
      <c r="B101" s="49"/>
      <c r="C101" s="4" t="s">
        <v>14</v>
      </c>
      <c r="D101" s="5">
        <f>ОПРОСНИК!D101</f>
        <v>0</v>
      </c>
      <c r="G101" s="3"/>
      <c r="H101" s="2"/>
    </row>
    <row r="102" spans="1:256" ht="60" customHeight="1" thickBot="1">
      <c r="A102" s="64">
        <f>A78+1</f>
        <v>34</v>
      </c>
      <c r="B102" s="47" t="s">
        <v>43</v>
      </c>
      <c r="C102" s="4" t="s">
        <v>8</v>
      </c>
      <c r="D102" s="5">
        <f>ОПРОСНИК!D102</f>
        <v>0</v>
      </c>
      <c r="F102" s="3">
        <f>D102+D105</f>
        <v>0</v>
      </c>
      <c r="G102" s="3">
        <f>D103+D104</f>
        <v>0</v>
      </c>
    </row>
    <row r="103" spans="1:256" ht="60" customHeight="1" thickBot="1">
      <c r="A103" s="74"/>
      <c r="B103" s="48"/>
      <c r="C103" s="4" t="s">
        <v>10</v>
      </c>
      <c r="D103" s="5">
        <f>ОПРОСНИК!D103</f>
        <v>0</v>
      </c>
    </row>
    <row r="104" spans="1:256" ht="60" customHeight="1" thickBot="1">
      <c r="A104" s="74"/>
      <c r="B104" s="48"/>
      <c r="C104" s="4" t="s">
        <v>12</v>
      </c>
      <c r="D104" s="5">
        <f>ОПРОСНИК!D104</f>
        <v>0</v>
      </c>
      <c r="IU104" s="89"/>
      <c r="IV104" s="89"/>
    </row>
    <row r="105" spans="1:256" ht="60" customHeight="1" thickBot="1">
      <c r="A105" s="78"/>
      <c r="B105" s="49"/>
      <c r="C105" s="4" t="s">
        <v>14</v>
      </c>
      <c r="D105" s="5">
        <f>ОПРОСНИК!D105</f>
        <v>0</v>
      </c>
      <c r="IU105" s="89"/>
      <c r="IV105" s="89"/>
    </row>
    <row r="106" spans="1:256" ht="60" customHeight="1" thickBot="1">
      <c r="A106" s="64">
        <f>A94+1</f>
        <v>27</v>
      </c>
      <c r="B106" s="47" t="s">
        <v>44</v>
      </c>
      <c r="C106" s="4" t="s">
        <v>8</v>
      </c>
      <c r="D106" s="5">
        <f>ОПРОСНИК!D106</f>
        <v>0</v>
      </c>
      <c r="F106" s="3">
        <f>D106+D109</f>
        <v>0</v>
      </c>
      <c r="G106" s="3">
        <f>D107+D108</f>
        <v>0</v>
      </c>
      <c r="H106" s="2"/>
      <c r="IU106" s="89"/>
      <c r="IV106" s="89"/>
    </row>
    <row r="107" spans="1:256" ht="60" customHeight="1" thickBot="1">
      <c r="A107" s="74"/>
      <c r="B107" s="48"/>
      <c r="C107" s="4" t="s">
        <v>10</v>
      </c>
      <c r="D107" s="5">
        <f>ОПРОСНИК!D107</f>
        <v>0</v>
      </c>
      <c r="G107" s="3"/>
      <c r="H107" s="2"/>
      <c r="IU107" s="89"/>
      <c r="IV107" s="89"/>
    </row>
    <row r="108" spans="1:256" ht="60" customHeight="1" thickBot="1">
      <c r="A108" s="74"/>
      <c r="B108" s="48"/>
      <c r="C108" s="4" t="s">
        <v>12</v>
      </c>
      <c r="D108" s="5">
        <f>ОПРОСНИК!D108</f>
        <v>0</v>
      </c>
      <c r="G108" s="3"/>
      <c r="H108" s="2"/>
      <c r="IU108" s="89"/>
      <c r="IV108" s="89"/>
    </row>
    <row r="109" spans="1:256" ht="60" customHeight="1" thickBot="1">
      <c r="A109" s="78"/>
      <c r="B109" s="49"/>
      <c r="C109" s="4" t="s">
        <v>14</v>
      </c>
      <c r="D109" s="5">
        <f>ОПРОСНИК!D109</f>
        <v>0</v>
      </c>
      <c r="G109" s="3"/>
      <c r="H109" s="2"/>
      <c r="IU109" s="89"/>
      <c r="IV109" s="89"/>
    </row>
    <row r="110" spans="1:256" ht="60" customHeight="1" thickBot="1">
      <c r="A110" s="64">
        <f>A122+1</f>
        <v>32</v>
      </c>
      <c r="B110" s="47" t="s">
        <v>45</v>
      </c>
      <c r="C110" s="4" t="s">
        <v>8</v>
      </c>
      <c r="D110" s="5">
        <f>ОПРОСНИК!D110</f>
        <v>0</v>
      </c>
      <c r="F110" s="3">
        <f>D110+D113</f>
        <v>0</v>
      </c>
      <c r="G110" s="3">
        <f>D111+D112</f>
        <v>0</v>
      </c>
      <c r="IU110" s="89"/>
      <c r="IV110" s="89"/>
    </row>
    <row r="111" spans="1:256" ht="60" customHeight="1" thickBot="1">
      <c r="A111" s="74"/>
      <c r="B111" s="48"/>
      <c r="C111" s="4" t="s">
        <v>10</v>
      </c>
      <c r="D111" s="5">
        <f>ОПРОСНИК!D111</f>
        <v>0</v>
      </c>
      <c r="IU111" s="89"/>
      <c r="IV111" s="89"/>
    </row>
    <row r="112" spans="1:256" ht="60" customHeight="1" thickBot="1">
      <c r="A112" s="74"/>
      <c r="B112" s="48"/>
      <c r="C112" s="4" t="s">
        <v>12</v>
      </c>
      <c r="D112" s="5">
        <f>ОПРОСНИК!D112</f>
        <v>0</v>
      </c>
      <c r="IU112" s="89"/>
      <c r="IV112" s="89"/>
    </row>
    <row r="113" spans="1:256" ht="60" customHeight="1" thickBot="1">
      <c r="A113" s="78"/>
      <c r="B113" s="49"/>
      <c r="C113" s="4" t="s">
        <v>14</v>
      </c>
      <c r="D113" s="5">
        <f>ОПРОСНИК!D113</f>
        <v>0</v>
      </c>
      <c r="IU113" s="89"/>
      <c r="IV113" s="89"/>
    </row>
    <row r="114" spans="1:256" ht="60" customHeight="1" thickBot="1">
      <c r="A114" s="64">
        <f>A14+1</f>
        <v>29</v>
      </c>
      <c r="B114" s="47" t="s">
        <v>46</v>
      </c>
      <c r="C114" s="4" t="s">
        <v>8</v>
      </c>
      <c r="D114" s="5">
        <f>ОПРОСНИК!D114</f>
        <v>0</v>
      </c>
      <c r="F114" s="3">
        <f>D114+D117</f>
        <v>0</v>
      </c>
      <c r="G114" s="3">
        <f>D115+D116</f>
        <v>0</v>
      </c>
      <c r="H114" s="2"/>
      <c r="IU114" s="89"/>
      <c r="IV114" s="89"/>
    </row>
    <row r="115" spans="1:256" ht="60" customHeight="1" thickBot="1">
      <c r="A115" s="74"/>
      <c r="B115" s="48"/>
      <c r="C115" s="4" t="s">
        <v>10</v>
      </c>
      <c r="D115" s="5">
        <f>ОПРОСНИК!D115</f>
        <v>0</v>
      </c>
      <c r="G115" s="3"/>
      <c r="H115" s="2"/>
      <c r="IU115" s="89"/>
      <c r="IV115" s="89"/>
    </row>
    <row r="116" spans="1:256" ht="60" customHeight="1" thickBot="1">
      <c r="A116" s="74"/>
      <c r="B116" s="48"/>
      <c r="C116" s="4" t="s">
        <v>12</v>
      </c>
      <c r="D116" s="5">
        <f>ОПРОСНИК!D116</f>
        <v>0</v>
      </c>
      <c r="G116" s="3"/>
      <c r="H116" s="2"/>
      <c r="IU116" s="89"/>
      <c r="IV116" s="89"/>
    </row>
    <row r="117" spans="1:256" ht="60" customHeight="1" thickBot="1">
      <c r="A117" s="78"/>
      <c r="B117" s="49"/>
      <c r="C117" s="4" t="s">
        <v>14</v>
      </c>
      <c r="D117" s="5">
        <f>ОПРОСНИК!D117</f>
        <v>0</v>
      </c>
      <c r="G117" s="3"/>
      <c r="H117" s="2"/>
    </row>
    <row r="118" spans="1:256" ht="60" customHeight="1" thickBot="1">
      <c r="A118" s="64">
        <f>A82+1</f>
        <v>22</v>
      </c>
      <c r="B118" s="47" t="s">
        <v>47</v>
      </c>
      <c r="C118" s="4" t="s">
        <v>8</v>
      </c>
      <c r="D118" s="5">
        <f>ОПРОСНИК!D118</f>
        <v>0</v>
      </c>
      <c r="F118" s="3">
        <f>D118+D121</f>
        <v>0</v>
      </c>
      <c r="G118" s="3">
        <f>D119+D120</f>
        <v>0</v>
      </c>
    </row>
    <row r="119" spans="1:256" ht="60" customHeight="1" thickBot="1">
      <c r="A119" s="74"/>
      <c r="B119" s="48"/>
      <c r="C119" s="4" t="s">
        <v>10</v>
      </c>
      <c r="D119" s="5">
        <f>ОПРОСНИК!D119</f>
        <v>0</v>
      </c>
    </row>
    <row r="120" spans="1:256" ht="60" customHeight="1" thickBot="1">
      <c r="A120" s="74"/>
      <c r="B120" s="48"/>
      <c r="C120" s="4" t="s">
        <v>12</v>
      </c>
      <c r="D120" s="5">
        <f>ОПРОСНИК!D120</f>
        <v>0</v>
      </c>
    </row>
    <row r="121" spans="1:256" ht="60" customHeight="1" thickBot="1">
      <c r="A121" s="78"/>
      <c r="B121" s="49"/>
      <c r="C121" s="4" t="s">
        <v>14</v>
      </c>
      <c r="D121" s="5">
        <f>ОПРОСНИК!D121</f>
        <v>0</v>
      </c>
    </row>
    <row r="122" spans="1:256" ht="60" customHeight="1" thickBot="1">
      <c r="A122" s="64">
        <f>A138+1</f>
        <v>31</v>
      </c>
      <c r="B122" s="47" t="s">
        <v>48</v>
      </c>
      <c r="C122" s="4" t="s">
        <v>8</v>
      </c>
      <c r="D122" s="5">
        <f>ОПРОСНИК!D122</f>
        <v>0</v>
      </c>
      <c r="F122" s="3">
        <f>D122+D125</f>
        <v>0</v>
      </c>
      <c r="G122" s="3">
        <f>D123+D124</f>
        <v>0</v>
      </c>
      <c r="H122" s="2"/>
    </row>
    <row r="123" spans="1:256" ht="60" customHeight="1" thickBot="1">
      <c r="A123" s="74"/>
      <c r="B123" s="48"/>
      <c r="C123" s="4" t="s">
        <v>10</v>
      </c>
      <c r="D123" s="5">
        <f>ОПРОСНИК!D123</f>
        <v>0</v>
      </c>
      <c r="G123" s="3"/>
      <c r="H123" s="2"/>
    </row>
    <row r="124" spans="1:256" ht="60" customHeight="1" thickBot="1">
      <c r="A124" s="74"/>
      <c r="B124" s="48"/>
      <c r="C124" s="4" t="s">
        <v>12</v>
      </c>
      <c r="D124" s="5">
        <f>ОПРОСНИК!D124</f>
        <v>0</v>
      </c>
      <c r="G124" s="3"/>
      <c r="H124" s="2"/>
    </row>
    <row r="125" spans="1:256" ht="60" customHeight="1" thickBot="1">
      <c r="A125" s="78"/>
      <c r="B125" s="49"/>
      <c r="C125" s="4" t="s">
        <v>14</v>
      </c>
      <c r="D125" s="5">
        <f>ОПРОСНИК!D125</f>
        <v>0</v>
      </c>
      <c r="G125" s="3"/>
      <c r="H125" s="2"/>
    </row>
    <row r="126" spans="1:256" ht="60" customHeight="1" thickBot="1">
      <c r="A126" s="64">
        <f>A38+1</f>
        <v>4</v>
      </c>
      <c r="B126" s="47" t="s">
        <v>49</v>
      </c>
      <c r="C126" s="4" t="s">
        <v>8</v>
      </c>
      <c r="D126" s="5">
        <f>ОПРОСНИК!D126</f>
        <v>0</v>
      </c>
      <c r="F126" s="3">
        <f>D126+D129</f>
        <v>0</v>
      </c>
      <c r="G126" s="3">
        <f>D127+D128</f>
        <v>0</v>
      </c>
    </row>
    <row r="127" spans="1:256" ht="60" customHeight="1" thickBot="1">
      <c r="A127" s="74"/>
      <c r="B127" s="48"/>
      <c r="C127" s="4" t="s">
        <v>10</v>
      </c>
      <c r="D127" s="5">
        <f>ОПРОСНИК!D127</f>
        <v>0</v>
      </c>
    </row>
    <row r="128" spans="1:256" ht="60" customHeight="1" thickBot="1">
      <c r="A128" s="74"/>
      <c r="B128" s="48"/>
      <c r="C128" s="4" t="s">
        <v>12</v>
      </c>
      <c r="D128" s="5">
        <f>ОПРОСНИК!D128</f>
        <v>0</v>
      </c>
    </row>
    <row r="129" spans="1:256" ht="60" customHeight="1" thickBot="1">
      <c r="A129" s="78"/>
      <c r="B129" s="49"/>
      <c r="C129" s="4" t="s">
        <v>14</v>
      </c>
      <c r="D129" s="5">
        <f>ОПРОСНИК!D129</f>
        <v>0</v>
      </c>
    </row>
    <row r="130" spans="1:256" ht="60" customHeight="1" thickBot="1">
      <c r="A130" s="64">
        <f>A58+1</f>
        <v>16</v>
      </c>
      <c r="B130" s="47" t="s">
        <v>50</v>
      </c>
      <c r="C130" s="4" t="s">
        <v>8</v>
      </c>
      <c r="D130" s="5">
        <f>ОПРОСНИК!D130</f>
        <v>0</v>
      </c>
      <c r="F130" s="3">
        <f>D130+D133</f>
        <v>0</v>
      </c>
      <c r="G130" s="3">
        <f>D131+D132</f>
        <v>0</v>
      </c>
      <c r="H130" s="2"/>
    </row>
    <row r="131" spans="1:256" ht="60" customHeight="1" thickBot="1">
      <c r="A131" s="74"/>
      <c r="B131" s="48"/>
      <c r="C131" s="4" t="s">
        <v>10</v>
      </c>
      <c r="D131" s="5">
        <f>ОПРОСНИК!D131</f>
        <v>0</v>
      </c>
      <c r="G131" s="3"/>
      <c r="H131" s="2"/>
    </row>
    <row r="132" spans="1:256" ht="60" customHeight="1" thickBot="1">
      <c r="A132" s="74"/>
      <c r="B132" s="48"/>
      <c r="C132" s="4" t="s">
        <v>12</v>
      </c>
      <c r="D132" s="5">
        <f>ОПРОСНИК!D132</f>
        <v>0</v>
      </c>
      <c r="G132" s="3"/>
      <c r="H132" s="2"/>
    </row>
    <row r="133" spans="1:256" ht="60" customHeight="1" thickBot="1">
      <c r="A133" s="78"/>
      <c r="B133" s="49"/>
      <c r="C133" s="4" t="s">
        <v>14</v>
      </c>
      <c r="D133" s="5">
        <f>ОПРОСНИК!D133</f>
        <v>0</v>
      </c>
      <c r="G133" s="3"/>
      <c r="H133" s="2"/>
    </row>
    <row r="134" spans="1:256" ht="60" customHeight="1" thickBot="1">
      <c r="A134" s="64">
        <f>A18+1</f>
        <v>6</v>
      </c>
      <c r="B134" s="47" t="s">
        <v>51</v>
      </c>
      <c r="C134" s="4" t="s">
        <v>8</v>
      </c>
      <c r="D134" s="5">
        <f>ОПРОСНИК!D134</f>
        <v>0</v>
      </c>
      <c r="F134" s="3">
        <f>D134+D137</f>
        <v>0</v>
      </c>
      <c r="G134" s="3">
        <f>D135+D136</f>
        <v>0</v>
      </c>
    </row>
    <row r="135" spans="1:256" ht="60" customHeight="1" thickBot="1">
      <c r="A135" s="74"/>
      <c r="B135" s="48"/>
      <c r="C135" s="4" t="s">
        <v>10</v>
      </c>
      <c r="D135" s="5">
        <f>ОПРОСНИК!D135</f>
        <v>0</v>
      </c>
    </row>
    <row r="136" spans="1:256" ht="60" customHeight="1" thickBot="1">
      <c r="A136" s="74"/>
      <c r="B136" s="48"/>
      <c r="C136" s="4" t="s">
        <v>12</v>
      </c>
      <c r="D136" s="5">
        <f>ОПРОСНИК!D136</f>
        <v>0</v>
      </c>
    </row>
    <row r="137" spans="1:256" ht="60" customHeight="1" thickBot="1">
      <c r="A137" s="78"/>
      <c r="B137" s="49"/>
      <c r="C137" s="4" t="s">
        <v>14</v>
      </c>
      <c r="D137" s="5">
        <f>ОПРОСНИК!D137</f>
        <v>0</v>
      </c>
    </row>
    <row r="138" spans="1:256" ht="60" customHeight="1" thickBot="1">
      <c r="A138" s="64">
        <f>A114+1</f>
        <v>30</v>
      </c>
      <c r="B138" s="47" t="s">
        <v>52</v>
      </c>
      <c r="C138" s="4" t="s">
        <v>8</v>
      </c>
      <c r="D138" s="5">
        <f>ОПРОСНИК!D138</f>
        <v>0</v>
      </c>
      <c r="F138" s="3">
        <f>D138+D141</f>
        <v>0</v>
      </c>
      <c r="G138" s="3">
        <f>D139+D140</f>
        <v>0</v>
      </c>
      <c r="H138" s="2"/>
    </row>
    <row r="139" spans="1:256" ht="60" customHeight="1" thickBot="1">
      <c r="A139" s="74"/>
      <c r="B139" s="48"/>
      <c r="C139" s="4" t="s">
        <v>10</v>
      </c>
      <c r="D139" s="5">
        <f>ОПРОСНИК!D139</f>
        <v>0</v>
      </c>
      <c r="G139" s="3"/>
      <c r="H139" s="2"/>
    </row>
    <row r="140" spans="1:256" ht="60" customHeight="1" thickBot="1">
      <c r="A140" s="74"/>
      <c r="B140" s="48"/>
      <c r="C140" s="4" t="s">
        <v>12</v>
      </c>
      <c r="D140" s="5">
        <f>ОПРОСНИК!D140</f>
        <v>0</v>
      </c>
      <c r="G140" s="3"/>
      <c r="H140" s="2"/>
    </row>
    <row r="141" spans="1:256" ht="60" customHeight="1" thickBot="1">
      <c r="A141" s="78"/>
      <c r="B141" s="49"/>
      <c r="C141" s="4" t="s">
        <v>14</v>
      </c>
      <c r="D141" s="5">
        <f>ОПРОСНИК!D141</f>
        <v>0</v>
      </c>
      <c r="G141" s="3"/>
      <c r="H141" s="2"/>
      <c r="IU141" s="89"/>
      <c r="IV141" s="89"/>
    </row>
    <row r="142" spans="1:256" ht="60" customHeight="1" thickBot="1">
      <c r="A142" s="64">
        <f>A2+1</f>
        <v>2</v>
      </c>
      <c r="B142" s="47" t="s">
        <v>53</v>
      </c>
      <c r="C142" s="4" t="s">
        <v>8</v>
      </c>
      <c r="D142" s="5">
        <f>ОПРОСНИК!D142</f>
        <v>0</v>
      </c>
      <c r="F142" s="3">
        <f>D142+D145</f>
        <v>0</v>
      </c>
      <c r="G142" s="3">
        <f>D143+D144</f>
        <v>0</v>
      </c>
      <c r="IU142" s="89"/>
      <c r="IV142" s="89"/>
    </row>
    <row r="143" spans="1:256" ht="60" customHeight="1" thickBot="1">
      <c r="A143" s="74"/>
      <c r="B143" s="48"/>
      <c r="C143" s="4" t="s">
        <v>10</v>
      </c>
      <c r="D143" s="5">
        <f>ОПРОСНИК!D143</f>
        <v>0</v>
      </c>
      <c r="IU143" s="89"/>
      <c r="IV143" s="89"/>
    </row>
    <row r="144" spans="1:256" ht="60" customHeight="1" thickBot="1">
      <c r="A144" s="74"/>
      <c r="B144" s="48"/>
      <c r="C144" s="4" t="s">
        <v>12</v>
      </c>
      <c r="D144" s="5">
        <f>ОПРОСНИК!D144</f>
        <v>0</v>
      </c>
      <c r="IU144" s="89"/>
      <c r="IV144" s="89"/>
    </row>
    <row r="145" spans="1:256" ht="60" customHeight="1" thickBot="1">
      <c r="A145" s="78"/>
      <c r="B145" s="49"/>
      <c r="C145" s="4" t="s">
        <v>14</v>
      </c>
      <c r="D145" s="5">
        <f>ОПРОСНИК!D145</f>
        <v>0</v>
      </c>
      <c r="IU145" s="89"/>
      <c r="IV145" s="89"/>
    </row>
    <row r="146" spans="1:256" s="9" customFormat="1" ht="60" customHeight="1">
      <c r="A146" s="90"/>
      <c r="C146" s="10"/>
      <c r="F146" s="11"/>
      <c r="G146" s="11"/>
      <c r="U146" s="91"/>
      <c r="V146" s="91"/>
      <c r="W146" s="91"/>
      <c r="X146" s="87"/>
      <c r="Y146" s="87"/>
      <c r="Z146" s="60"/>
      <c r="AA146" s="60"/>
      <c r="AB146" s="60"/>
      <c r="AC146" s="60"/>
      <c r="AD146" s="60"/>
      <c r="AE146" s="60"/>
      <c r="AF146" s="60"/>
      <c r="AG146" s="60"/>
      <c r="AH146" s="60"/>
      <c r="AI146" s="60"/>
      <c r="AJ146" s="60"/>
      <c r="AK146" s="60"/>
      <c r="AL146" s="60"/>
      <c r="AM146" s="60"/>
      <c r="AN146" s="60"/>
      <c r="AO146" s="60"/>
      <c r="AP146" s="60"/>
      <c r="AQ146" s="60"/>
      <c r="AR146" s="60"/>
      <c r="AS146" s="60"/>
      <c r="AT146" s="60"/>
      <c r="AU146" s="60"/>
      <c r="AV146" s="60"/>
      <c r="AW146" s="60"/>
      <c r="AX146" s="60"/>
      <c r="AY146" s="60"/>
      <c r="AZ146" s="60"/>
      <c r="BA146" s="60"/>
      <c r="BB146" s="60"/>
      <c r="BC146" s="60"/>
      <c r="BD146" s="60"/>
      <c r="BE146" s="92"/>
      <c r="BF146" s="92"/>
      <c r="BG146" s="92"/>
      <c r="BH146" s="92"/>
      <c r="BI146" s="92"/>
      <c r="BJ146" s="92"/>
      <c r="BK146" s="60"/>
      <c r="IG146" s="89"/>
      <c r="IH146" s="89"/>
      <c r="II146" s="89"/>
      <c r="IJ146" s="89"/>
      <c r="IK146" s="89"/>
      <c r="IL146" s="89"/>
      <c r="IM146" s="89"/>
      <c r="IN146" s="89"/>
      <c r="IO146" s="89"/>
      <c r="IP146" s="89"/>
      <c r="IQ146" s="89"/>
      <c r="IR146" s="89"/>
      <c r="IS146" s="89"/>
      <c r="IT146" s="89"/>
      <c r="IU146" s="89"/>
      <c r="IV146" s="89"/>
    </row>
    <row r="147" spans="1:256" s="9" customFormat="1" ht="60" customHeight="1">
      <c r="A147" s="90"/>
      <c r="C147" s="10"/>
      <c r="D147" s="93"/>
      <c r="F147" s="11"/>
      <c r="G147" s="11"/>
      <c r="U147" s="91"/>
      <c r="V147" s="91"/>
      <c r="W147" s="91"/>
      <c r="X147" s="87"/>
      <c r="Y147" s="87"/>
      <c r="Z147" s="60"/>
      <c r="AA147" s="60"/>
      <c r="AB147" s="60"/>
      <c r="AC147" s="60"/>
      <c r="AD147" s="60"/>
      <c r="AE147" s="60"/>
      <c r="AF147" s="60"/>
      <c r="AG147" s="60"/>
      <c r="AH147" s="60"/>
      <c r="AI147" s="60"/>
      <c r="AJ147" s="60"/>
      <c r="AK147" s="60"/>
      <c r="AL147" s="60"/>
      <c r="AM147" s="60"/>
      <c r="AN147" s="60"/>
      <c r="AO147" s="60"/>
      <c r="AP147" s="60"/>
      <c r="AQ147" s="60"/>
      <c r="AR147" s="60"/>
      <c r="AS147" s="60"/>
      <c r="AT147" s="60"/>
      <c r="AU147" s="60"/>
      <c r="AV147" s="60"/>
      <c r="AW147" s="60"/>
      <c r="AX147" s="60"/>
      <c r="AY147" s="60"/>
      <c r="AZ147" s="60"/>
      <c r="BA147" s="60"/>
      <c r="BB147" s="60"/>
      <c r="BC147" s="60"/>
      <c r="BD147" s="60"/>
      <c r="BE147" s="92"/>
      <c r="BF147" s="92"/>
      <c r="BG147" s="92"/>
      <c r="BH147" s="92"/>
      <c r="BI147" s="92"/>
      <c r="BJ147" s="92"/>
      <c r="BK147" s="60"/>
      <c r="IG147" s="89"/>
      <c r="IH147" s="89"/>
      <c r="II147" s="89"/>
      <c r="IJ147" s="89"/>
      <c r="IK147" s="89"/>
      <c r="IL147" s="89"/>
      <c r="IM147" s="89"/>
      <c r="IN147" s="89"/>
      <c r="IO147" s="89"/>
      <c r="IP147" s="89"/>
      <c r="IQ147" s="89"/>
      <c r="IR147" s="89"/>
      <c r="IS147" s="89"/>
      <c r="IT147" s="89"/>
      <c r="IU147" s="89"/>
      <c r="IV147" s="89"/>
    </row>
    <row r="148" spans="1:256" s="9" customFormat="1" ht="60" customHeight="1">
      <c r="A148" s="90"/>
      <c r="C148" s="10"/>
      <c r="F148" s="11"/>
      <c r="G148" s="11"/>
      <c r="U148" s="91"/>
      <c r="V148" s="91"/>
      <c r="W148" s="91"/>
      <c r="X148" s="87"/>
      <c r="Y148" s="87"/>
      <c r="Z148" s="60"/>
      <c r="AA148" s="60"/>
      <c r="AB148" s="60"/>
      <c r="AC148" s="60"/>
      <c r="AD148" s="60"/>
      <c r="AE148" s="60"/>
      <c r="AF148" s="60"/>
      <c r="AG148" s="60"/>
      <c r="AH148" s="60"/>
      <c r="AI148" s="60"/>
      <c r="AJ148" s="60"/>
      <c r="AK148" s="60"/>
      <c r="AL148" s="60"/>
      <c r="AM148" s="60"/>
      <c r="AN148" s="60"/>
      <c r="AO148" s="60"/>
      <c r="AP148" s="60"/>
      <c r="AQ148" s="60"/>
      <c r="AR148" s="60"/>
      <c r="AS148" s="60"/>
      <c r="AT148" s="60"/>
      <c r="AU148" s="60"/>
      <c r="AV148" s="60"/>
      <c r="AW148" s="60"/>
      <c r="AX148" s="60"/>
      <c r="AY148" s="60"/>
      <c r="AZ148" s="60"/>
      <c r="BA148" s="60"/>
      <c r="BB148" s="60"/>
      <c r="BC148" s="60"/>
      <c r="BD148" s="60"/>
      <c r="BE148" s="92"/>
      <c r="BF148" s="92"/>
      <c r="BG148" s="92"/>
      <c r="BH148" s="92"/>
      <c r="BI148" s="92"/>
      <c r="BJ148" s="92"/>
      <c r="BK148" s="60"/>
      <c r="IG148" s="89"/>
      <c r="IH148" s="89"/>
      <c r="II148" s="89"/>
      <c r="IJ148" s="89"/>
      <c r="IK148" s="89"/>
      <c r="IL148" s="89"/>
      <c r="IM148" s="89"/>
      <c r="IN148" s="89"/>
      <c r="IO148" s="89"/>
      <c r="IP148" s="89"/>
      <c r="IQ148" s="89"/>
      <c r="IR148" s="89"/>
      <c r="IS148" s="89"/>
      <c r="IT148" s="89"/>
      <c r="IU148" s="89"/>
      <c r="IV148" s="89"/>
    </row>
    <row r="149" spans="1:256" s="9" customFormat="1" ht="60" customHeight="1">
      <c r="A149" s="90"/>
      <c r="C149" s="10"/>
      <c r="F149" s="11"/>
      <c r="G149" s="11"/>
      <c r="U149" s="91"/>
      <c r="V149" s="91"/>
      <c r="W149" s="91"/>
      <c r="X149" s="87"/>
      <c r="Y149" s="87"/>
      <c r="Z149" s="60"/>
      <c r="AA149" s="60"/>
      <c r="AB149" s="60"/>
      <c r="AC149" s="60"/>
      <c r="AD149" s="60"/>
      <c r="AE149" s="60"/>
      <c r="AF149" s="60"/>
      <c r="AG149" s="60"/>
      <c r="AH149" s="60"/>
      <c r="AI149" s="60"/>
      <c r="AJ149" s="60"/>
      <c r="AK149" s="60"/>
      <c r="AL149" s="60"/>
      <c r="AM149" s="60"/>
      <c r="AN149" s="60"/>
      <c r="AO149" s="60"/>
      <c r="AP149" s="60"/>
      <c r="AQ149" s="60"/>
      <c r="AR149" s="60"/>
      <c r="AS149" s="60"/>
      <c r="AT149" s="60"/>
      <c r="AU149" s="60"/>
      <c r="AV149" s="60"/>
      <c r="AW149" s="60"/>
      <c r="AX149" s="60"/>
      <c r="AY149" s="60"/>
      <c r="AZ149" s="60"/>
      <c r="BA149" s="60"/>
      <c r="BB149" s="60"/>
      <c r="BC149" s="60"/>
      <c r="BD149" s="60"/>
      <c r="BE149" s="92"/>
      <c r="BF149" s="92"/>
      <c r="BG149" s="92"/>
      <c r="BH149" s="92"/>
      <c r="BI149" s="92"/>
      <c r="BJ149" s="92"/>
      <c r="BK149" s="60"/>
      <c r="IG149" s="89"/>
      <c r="IH149" s="89"/>
      <c r="II149" s="89"/>
      <c r="IJ149" s="89"/>
      <c r="IK149" s="89"/>
      <c r="IL149" s="89"/>
      <c r="IM149" s="89"/>
      <c r="IN149" s="89"/>
      <c r="IO149" s="89"/>
      <c r="IP149" s="89"/>
      <c r="IQ149" s="89"/>
      <c r="IR149" s="89"/>
      <c r="IS149" s="89"/>
      <c r="IT149" s="89"/>
      <c r="IU149" s="89"/>
      <c r="IV149" s="89"/>
    </row>
    <row r="150" spans="1:256" s="9" customFormat="1" ht="60" customHeight="1">
      <c r="A150" s="90"/>
      <c r="C150" s="10"/>
      <c r="F150" s="11"/>
      <c r="G150" s="11"/>
      <c r="U150" s="91"/>
      <c r="V150" s="91"/>
      <c r="W150" s="91"/>
      <c r="X150" s="87"/>
      <c r="Y150" s="87"/>
      <c r="Z150" s="60"/>
      <c r="AA150" s="60"/>
      <c r="AB150" s="60"/>
      <c r="AC150" s="60"/>
      <c r="AD150" s="60"/>
      <c r="AE150" s="60"/>
      <c r="AF150" s="60"/>
      <c r="AG150" s="60"/>
      <c r="AH150" s="60"/>
      <c r="AI150" s="60"/>
      <c r="AJ150" s="60"/>
      <c r="AK150" s="60"/>
      <c r="AL150" s="60"/>
      <c r="AM150" s="60"/>
      <c r="AN150" s="60"/>
      <c r="AO150" s="60"/>
      <c r="AP150" s="60"/>
      <c r="AQ150" s="60"/>
      <c r="AR150" s="60"/>
      <c r="AS150" s="60"/>
      <c r="AT150" s="60"/>
      <c r="AU150" s="60"/>
      <c r="AV150" s="60"/>
      <c r="AW150" s="60"/>
      <c r="AX150" s="60"/>
      <c r="AY150" s="60"/>
      <c r="AZ150" s="60"/>
      <c r="BA150" s="60"/>
      <c r="BB150" s="60"/>
      <c r="BC150" s="60"/>
      <c r="BD150" s="60"/>
      <c r="BE150" s="92"/>
      <c r="BF150" s="92"/>
      <c r="BG150" s="92"/>
      <c r="BH150" s="92"/>
      <c r="BI150" s="92"/>
      <c r="BJ150" s="92"/>
      <c r="BK150" s="60"/>
      <c r="IG150" s="89"/>
      <c r="IH150" s="89"/>
      <c r="II150" s="89"/>
      <c r="IJ150" s="89"/>
      <c r="IK150" s="89"/>
      <c r="IL150" s="89"/>
      <c r="IM150" s="89"/>
      <c r="IN150" s="89"/>
      <c r="IO150" s="89"/>
      <c r="IP150" s="89"/>
      <c r="IQ150" s="89"/>
      <c r="IR150" s="89"/>
      <c r="IS150" s="89"/>
      <c r="IT150" s="89"/>
      <c r="IU150" s="89"/>
      <c r="IV150" s="89"/>
    </row>
    <row r="151" spans="1:256" s="9" customFormat="1" ht="60" customHeight="1">
      <c r="A151" s="90"/>
      <c r="C151" s="10"/>
      <c r="F151" s="11"/>
      <c r="G151" s="11"/>
      <c r="U151" s="91"/>
      <c r="V151" s="91"/>
      <c r="W151" s="91"/>
      <c r="X151" s="87"/>
      <c r="Y151" s="87"/>
      <c r="Z151" s="60"/>
      <c r="AA151" s="60"/>
      <c r="AB151" s="60"/>
      <c r="AC151" s="60"/>
      <c r="AD151" s="60"/>
      <c r="AE151" s="60"/>
      <c r="AF151" s="60"/>
      <c r="AG151" s="60"/>
      <c r="AH151" s="60"/>
      <c r="AI151" s="60"/>
      <c r="AJ151" s="60"/>
      <c r="AK151" s="60"/>
      <c r="AL151" s="60"/>
      <c r="AM151" s="60"/>
      <c r="AN151" s="60"/>
      <c r="AO151" s="60"/>
      <c r="AP151" s="60"/>
      <c r="AQ151" s="60"/>
      <c r="AR151" s="60"/>
      <c r="AS151" s="60"/>
      <c r="AT151" s="60"/>
      <c r="AU151" s="60"/>
      <c r="AV151" s="60"/>
      <c r="AW151" s="60"/>
      <c r="AX151" s="60"/>
      <c r="AY151" s="60"/>
      <c r="AZ151" s="60"/>
      <c r="BA151" s="60"/>
      <c r="BB151" s="60"/>
      <c r="BC151" s="60"/>
      <c r="BD151" s="60"/>
      <c r="BE151" s="92"/>
      <c r="BF151" s="92"/>
      <c r="BG151" s="92"/>
      <c r="BH151" s="92"/>
      <c r="BI151" s="92"/>
      <c r="BJ151" s="92"/>
      <c r="BK151" s="60"/>
      <c r="IG151" s="89"/>
      <c r="IH151" s="89"/>
      <c r="II151" s="89"/>
      <c r="IJ151" s="89"/>
      <c r="IK151" s="89"/>
      <c r="IL151" s="89"/>
      <c r="IM151" s="89"/>
      <c r="IN151" s="89"/>
      <c r="IO151" s="89"/>
      <c r="IP151" s="89"/>
      <c r="IQ151" s="89"/>
      <c r="IR151" s="89"/>
      <c r="IS151" s="89"/>
      <c r="IT151" s="89"/>
      <c r="IU151" s="89"/>
      <c r="IV151" s="89"/>
    </row>
    <row r="152" spans="1:256" s="9" customFormat="1" ht="60" customHeight="1">
      <c r="A152" s="90"/>
      <c r="C152" s="10"/>
      <c r="F152" s="11"/>
      <c r="G152" s="11"/>
      <c r="U152" s="91"/>
      <c r="V152" s="91"/>
      <c r="W152" s="91"/>
      <c r="X152" s="87"/>
      <c r="Y152" s="87"/>
      <c r="Z152" s="60"/>
      <c r="AA152" s="60"/>
      <c r="AB152" s="60"/>
      <c r="AC152" s="60"/>
      <c r="AD152" s="60"/>
      <c r="AE152" s="60"/>
      <c r="AF152" s="60"/>
      <c r="AG152" s="60"/>
      <c r="AH152" s="60"/>
      <c r="AI152" s="60"/>
      <c r="AJ152" s="60"/>
      <c r="AK152" s="60"/>
      <c r="AL152" s="60"/>
      <c r="AM152" s="60"/>
      <c r="AN152" s="60"/>
      <c r="AO152" s="60"/>
      <c r="AP152" s="60"/>
      <c r="AQ152" s="60"/>
      <c r="AR152" s="60"/>
      <c r="AS152" s="60"/>
      <c r="AT152" s="60"/>
      <c r="AU152" s="60"/>
      <c r="AV152" s="60"/>
      <c r="AW152" s="60"/>
      <c r="AX152" s="60"/>
      <c r="AY152" s="60"/>
      <c r="AZ152" s="60"/>
      <c r="BA152" s="60"/>
      <c r="BB152" s="60"/>
      <c r="BC152" s="60"/>
      <c r="BD152" s="60"/>
      <c r="BE152" s="92"/>
      <c r="BF152" s="92"/>
      <c r="BG152" s="92"/>
      <c r="BH152" s="92"/>
      <c r="BI152" s="92"/>
      <c r="BJ152" s="92"/>
      <c r="BK152" s="60"/>
      <c r="IG152" s="89"/>
      <c r="IH152" s="89"/>
      <c r="II152" s="89"/>
      <c r="IJ152" s="89"/>
      <c r="IK152" s="89"/>
      <c r="IL152" s="89"/>
      <c r="IM152" s="89"/>
      <c r="IN152" s="89"/>
      <c r="IO152" s="89"/>
      <c r="IP152" s="89"/>
      <c r="IQ152" s="89"/>
      <c r="IR152" s="89"/>
      <c r="IS152" s="89"/>
      <c r="IT152" s="89"/>
      <c r="IU152" s="89"/>
      <c r="IV152" s="89"/>
    </row>
    <row r="153" spans="1:256" s="9" customFormat="1" ht="60" customHeight="1">
      <c r="A153" s="90"/>
      <c r="C153" s="10"/>
      <c r="F153" s="11"/>
      <c r="G153" s="11"/>
      <c r="U153" s="91"/>
      <c r="V153" s="91"/>
      <c r="W153" s="91"/>
      <c r="X153" s="87"/>
      <c r="Y153" s="87"/>
      <c r="Z153" s="60"/>
      <c r="AA153" s="60"/>
      <c r="AB153" s="60"/>
      <c r="AC153" s="60"/>
      <c r="AD153" s="60"/>
      <c r="AE153" s="60"/>
      <c r="AF153" s="60"/>
      <c r="AG153" s="60"/>
      <c r="AH153" s="60"/>
      <c r="AI153" s="60"/>
      <c r="AJ153" s="60"/>
      <c r="AK153" s="60"/>
      <c r="AL153" s="60"/>
      <c r="AM153" s="60"/>
      <c r="AN153" s="60"/>
      <c r="AO153" s="60"/>
      <c r="AP153" s="60"/>
      <c r="AQ153" s="60"/>
      <c r="AR153" s="60"/>
      <c r="AS153" s="60"/>
      <c r="AT153" s="60"/>
      <c r="AU153" s="60"/>
      <c r="AV153" s="60"/>
      <c r="AW153" s="60"/>
      <c r="AX153" s="60"/>
      <c r="AY153" s="60"/>
      <c r="AZ153" s="60"/>
      <c r="BA153" s="60"/>
      <c r="BB153" s="60"/>
      <c r="BC153" s="60"/>
      <c r="BD153" s="60"/>
      <c r="BE153" s="92"/>
      <c r="BF153" s="92"/>
      <c r="BG153" s="92"/>
      <c r="BH153" s="92"/>
      <c r="BI153" s="92"/>
      <c r="BJ153" s="92"/>
      <c r="BK153" s="60"/>
      <c r="IG153" s="89"/>
      <c r="IH153" s="89"/>
      <c r="II153" s="89"/>
      <c r="IJ153" s="89"/>
      <c r="IK153" s="89"/>
      <c r="IL153" s="89"/>
      <c r="IM153" s="89"/>
      <c r="IN153" s="89"/>
      <c r="IO153" s="89"/>
      <c r="IP153" s="89"/>
      <c r="IQ153" s="89"/>
      <c r="IR153" s="89"/>
      <c r="IS153" s="89"/>
      <c r="IT153" s="89"/>
      <c r="IU153" s="89"/>
      <c r="IV153" s="89"/>
    </row>
    <row r="154" spans="1:256" s="9" customFormat="1" ht="60" customHeight="1">
      <c r="A154" s="90"/>
      <c r="C154" s="10"/>
      <c r="F154" s="11"/>
      <c r="G154" s="11"/>
      <c r="U154" s="91"/>
      <c r="V154" s="91"/>
      <c r="W154" s="91"/>
      <c r="X154" s="87"/>
      <c r="Y154" s="87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0"/>
      <c r="AL154" s="60"/>
      <c r="AM154" s="60"/>
      <c r="AN154" s="60"/>
      <c r="AO154" s="60"/>
      <c r="AP154" s="60"/>
      <c r="AQ154" s="60"/>
      <c r="AR154" s="60"/>
      <c r="AS154" s="60"/>
      <c r="AT154" s="60"/>
      <c r="AU154" s="60"/>
      <c r="AV154" s="60"/>
      <c r="AW154" s="60"/>
      <c r="AX154" s="60"/>
      <c r="AY154" s="60"/>
      <c r="AZ154" s="60"/>
      <c r="BA154" s="60"/>
      <c r="BB154" s="60"/>
      <c r="BC154" s="60"/>
      <c r="BD154" s="60"/>
      <c r="BE154" s="92"/>
      <c r="BF154" s="92"/>
      <c r="BG154" s="92"/>
      <c r="BH154" s="92"/>
      <c r="BI154" s="92"/>
      <c r="BJ154" s="92"/>
      <c r="BK154" s="60"/>
      <c r="IG154" s="89"/>
      <c r="IH154" s="89"/>
      <c r="II154" s="89"/>
      <c r="IJ154" s="89"/>
      <c r="IK154" s="89"/>
      <c r="IL154" s="89"/>
      <c r="IM154" s="89"/>
      <c r="IN154" s="89"/>
      <c r="IO154" s="89"/>
      <c r="IP154" s="89"/>
      <c r="IQ154" s="89"/>
      <c r="IR154" s="89"/>
      <c r="IS154" s="89"/>
      <c r="IT154" s="89"/>
      <c r="IU154" s="89"/>
      <c r="IV154" s="89"/>
    </row>
    <row r="155" spans="1:256" s="9" customFormat="1" ht="60" customHeight="1">
      <c r="A155" s="90"/>
      <c r="C155" s="10"/>
      <c r="F155" s="11"/>
      <c r="G155" s="11"/>
      <c r="U155" s="91"/>
      <c r="V155" s="91"/>
      <c r="W155" s="91"/>
      <c r="X155" s="87"/>
      <c r="Y155" s="87"/>
      <c r="Z155" s="60"/>
      <c r="AA155" s="60"/>
      <c r="AB155" s="60"/>
      <c r="AC155" s="60"/>
      <c r="AD155" s="60"/>
      <c r="AE155" s="60"/>
      <c r="AF155" s="60"/>
      <c r="AG155" s="60"/>
      <c r="AH155" s="60"/>
      <c r="AI155" s="60"/>
      <c r="AJ155" s="60"/>
      <c r="AK155" s="60"/>
      <c r="AL155" s="60"/>
      <c r="AM155" s="60"/>
      <c r="AN155" s="60"/>
      <c r="AO155" s="60"/>
      <c r="AP155" s="60"/>
      <c r="AQ155" s="60"/>
      <c r="AR155" s="60"/>
      <c r="AS155" s="60"/>
      <c r="AT155" s="60"/>
      <c r="AU155" s="60"/>
      <c r="AV155" s="60"/>
      <c r="AW155" s="60"/>
      <c r="AX155" s="60"/>
      <c r="AY155" s="60"/>
      <c r="AZ155" s="60"/>
      <c r="BA155" s="60"/>
      <c r="BB155" s="60"/>
      <c r="BC155" s="60"/>
      <c r="BD155" s="60"/>
      <c r="BE155" s="92"/>
      <c r="BF155" s="92"/>
      <c r="BG155" s="92"/>
      <c r="BH155" s="92"/>
      <c r="BI155" s="92"/>
      <c r="BJ155" s="92"/>
      <c r="BK155" s="60"/>
      <c r="IG155" s="89"/>
      <c r="IH155" s="89"/>
      <c r="II155" s="89"/>
      <c r="IJ155" s="89"/>
      <c r="IK155" s="89"/>
      <c r="IL155" s="89"/>
      <c r="IM155" s="89"/>
      <c r="IN155" s="89"/>
      <c r="IO155" s="89"/>
      <c r="IP155" s="89"/>
      <c r="IQ155" s="89"/>
      <c r="IR155" s="89"/>
      <c r="IS155" s="89"/>
      <c r="IT155" s="89"/>
      <c r="IU155" s="89"/>
      <c r="IV155" s="89"/>
    </row>
    <row r="156" spans="1:256" s="9" customFormat="1" ht="60" customHeight="1">
      <c r="A156" s="90"/>
      <c r="C156" s="10"/>
      <c r="F156" s="11"/>
      <c r="G156" s="11"/>
      <c r="U156" s="91"/>
      <c r="V156" s="91"/>
      <c r="W156" s="91"/>
      <c r="X156" s="87"/>
      <c r="Y156" s="87"/>
      <c r="Z156" s="60"/>
      <c r="AA156" s="60"/>
      <c r="AB156" s="60"/>
      <c r="AC156" s="60"/>
      <c r="AD156" s="60"/>
      <c r="AE156" s="60"/>
      <c r="AF156" s="60"/>
      <c r="AG156" s="60"/>
      <c r="AH156" s="60"/>
      <c r="AI156" s="60"/>
      <c r="AJ156" s="60"/>
      <c r="AK156" s="60"/>
      <c r="AL156" s="60"/>
      <c r="AM156" s="60"/>
      <c r="AN156" s="60"/>
      <c r="AO156" s="60"/>
      <c r="AP156" s="60"/>
      <c r="AQ156" s="60"/>
      <c r="AR156" s="60"/>
      <c r="AS156" s="60"/>
      <c r="AT156" s="60"/>
      <c r="AU156" s="60"/>
      <c r="AV156" s="60"/>
      <c r="AW156" s="60"/>
      <c r="AX156" s="60"/>
      <c r="AY156" s="60"/>
      <c r="AZ156" s="60"/>
      <c r="BA156" s="60"/>
      <c r="BB156" s="60"/>
      <c r="BC156" s="60"/>
      <c r="BD156" s="60"/>
      <c r="BE156" s="92"/>
      <c r="BF156" s="92"/>
      <c r="BG156" s="92"/>
      <c r="BH156" s="92"/>
      <c r="BI156" s="92"/>
      <c r="BJ156" s="92"/>
      <c r="BK156" s="60"/>
      <c r="IG156" s="89"/>
      <c r="IH156" s="89"/>
      <c r="II156" s="89"/>
      <c r="IJ156" s="89"/>
      <c r="IK156" s="89"/>
      <c r="IL156" s="89"/>
      <c r="IM156" s="89"/>
      <c r="IN156" s="89"/>
      <c r="IO156" s="89"/>
      <c r="IP156" s="89"/>
      <c r="IQ156" s="89"/>
      <c r="IR156" s="89"/>
      <c r="IS156" s="89"/>
      <c r="IT156" s="89"/>
      <c r="IU156" s="89"/>
      <c r="IV156" s="89"/>
    </row>
    <row r="157" spans="1:256" s="9" customFormat="1" ht="60" customHeight="1">
      <c r="A157" s="90"/>
      <c r="C157" s="10"/>
      <c r="F157" s="11"/>
      <c r="G157" s="11"/>
      <c r="U157" s="91"/>
      <c r="V157" s="91"/>
      <c r="W157" s="91"/>
      <c r="X157" s="87"/>
      <c r="Y157" s="87"/>
      <c r="Z157" s="60"/>
      <c r="AA157" s="60"/>
      <c r="AB157" s="60"/>
      <c r="AC157" s="60"/>
      <c r="AD157" s="60"/>
      <c r="AE157" s="60"/>
      <c r="AF157" s="60"/>
      <c r="AG157" s="60"/>
      <c r="AH157" s="60"/>
      <c r="AI157" s="60"/>
      <c r="AJ157" s="60"/>
      <c r="AK157" s="60"/>
      <c r="AL157" s="60"/>
      <c r="AM157" s="60"/>
      <c r="AN157" s="60"/>
      <c r="AO157" s="60"/>
      <c r="AP157" s="60"/>
      <c r="AQ157" s="60"/>
      <c r="AR157" s="60"/>
      <c r="AS157" s="60"/>
      <c r="AT157" s="60"/>
      <c r="AU157" s="60"/>
      <c r="AV157" s="60"/>
      <c r="AW157" s="60"/>
      <c r="AX157" s="60"/>
      <c r="AY157" s="60"/>
      <c r="AZ157" s="60"/>
      <c r="BA157" s="60"/>
      <c r="BB157" s="60"/>
      <c r="BC157" s="60"/>
      <c r="BD157" s="60"/>
      <c r="BE157" s="92"/>
      <c r="BF157" s="92"/>
      <c r="BG157" s="92"/>
      <c r="BH157" s="92"/>
      <c r="BI157" s="92"/>
      <c r="BJ157" s="92"/>
      <c r="BK157" s="60"/>
      <c r="IG157" s="89"/>
      <c r="IH157" s="89"/>
      <c r="II157" s="89"/>
      <c r="IJ157" s="89"/>
      <c r="IK157" s="89"/>
      <c r="IL157" s="89"/>
      <c r="IM157" s="89"/>
      <c r="IN157" s="89"/>
      <c r="IO157" s="89"/>
      <c r="IP157" s="89"/>
      <c r="IQ157" s="89"/>
      <c r="IR157" s="89"/>
      <c r="IS157" s="89"/>
      <c r="IT157" s="89"/>
      <c r="IU157" s="89"/>
      <c r="IV157" s="89"/>
    </row>
    <row r="158" spans="1:256" s="9" customFormat="1" ht="60" customHeight="1">
      <c r="A158" s="90"/>
      <c r="C158" s="10"/>
      <c r="F158" s="11"/>
      <c r="G158" s="11"/>
      <c r="U158" s="91"/>
      <c r="V158" s="91"/>
      <c r="W158" s="91"/>
      <c r="X158" s="87"/>
      <c r="Y158" s="87"/>
      <c r="Z158" s="60"/>
      <c r="AA158" s="60"/>
      <c r="AB158" s="60"/>
      <c r="AC158" s="60"/>
      <c r="AD158" s="60"/>
      <c r="AE158" s="60"/>
      <c r="AF158" s="60"/>
      <c r="AG158" s="60"/>
      <c r="AH158" s="60"/>
      <c r="AI158" s="60"/>
      <c r="AJ158" s="60"/>
      <c r="AK158" s="60"/>
      <c r="AL158" s="60"/>
      <c r="AM158" s="60"/>
      <c r="AN158" s="60"/>
      <c r="AO158" s="60"/>
      <c r="AP158" s="60"/>
      <c r="AQ158" s="60"/>
      <c r="AR158" s="60"/>
      <c r="AS158" s="60"/>
      <c r="AT158" s="60"/>
      <c r="AU158" s="60"/>
      <c r="AV158" s="60"/>
      <c r="AW158" s="60"/>
      <c r="AX158" s="60"/>
      <c r="AY158" s="60"/>
      <c r="AZ158" s="60"/>
      <c r="BA158" s="60"/>
      <c r="BB158" s="60"/>
      <c r="BC158" s="60"/>
      <c r="BD158" s="60"/>
      <c r="BE158" s="92"/>
      <c r="BF158" s="92"/>
      <c r="BG158" s="92"/>
      <c r="BH158" s="92"/>
      <c r="BI158" s="92"/>
      <c r="BJ158" s="92"/>
      <c r="BK158" s="60"/>
      <c r="IG158" s="89"/>
      <c r="IH158" s="89"/>
      <c r="II158" s="89"/>
      <c r="IJ158" s="89"/>
      <c r="IK158" s="89"/>
      <c r="IL158" s="89"/>
      <c r="IM158" s="89"/>
      <c r="IN158" s="89"/>
      <c r="IO158" s="89"/>
      <c r="IP158" s="89"/>
      <c r="IQ158" s="89"/>
      <c r="IR158" s="89"/>
      <c r="IS158" s="89"/>
      <c r="IT158" s="89"/>
      <c r="IU158" s="89"/>
      <c r="IV158" s="89"/>
    </row>
    <row r="159" spans="1:256" s="9" customFormat="1" ht="60" customHeight="1">
      <c r="A159" s="90"/>
      <c r="C159" s="10"/>
      <c r="F159" s="11"/>
      <c r="G159" s="11"/>
      <c r="U159" s="91"/>
      <c r="V159" s="91"/>
      <c r="W159" s="91"/>
      <c r="X159" s="87"/>
      <c r="Y159" s="87"/>
      <c r="Z159" s="60"/>
      <c r="AA159" s="60"/>
      <c r="AB159" s="60"/>
      <c r="AC159" s="60"/>
      <c r="AD159" s="60"/>
      <c r="AE159" s="60"/>
      <c r="AF159" s="60"/>
      <c r="AG159" s="60"/>
      <c r="AH159" s="60"/>
      <c r="AI159" s="60"/>
      <c r="AJ159" s="60"/>
      <c r="AK159" s="60"/>
      <c r="AL159" s="60"/>
      <c r="AM159" s="60"/>
      <c r="AN159" s="60"/>
      <c r="AO159" s="60"/>
      <c r="AP159" s="60"/>
      <c r="AQ159" s="60"/>
      <c r="AR159" s="60"/>
      <c r="AS159" s="60"/>
      <c r="AT159" s="60"/>
      <c r="AU159" s="60"/>
      <c r="AV159" s="60"/>
      <c r="AW159" s="60"/>
      <c r="AX159" s="60"/>
      <c r="AY159" s="60"/>
      <c r="AZ159" s="60"/>
      <c r="BA159" s="60"/>
      <c r="BB159" s="60"/>
      <c r="BC159" s="60"/>
      <c r="BD159" s="60"/>
      <c r="BE159" s="92"/>
      <c r="BF159" s="92"/>
      <c r="BG159" s="92"/>
      <c r="BH159" s="92"/>
      <c r="BI159" s="92"/>
      <c r="BJ159" s="92"/>
      <c r="BK159" s="60"/>
      <c r="IG159" s="89"/>
      <c r="IH159" s="89"/>
      <c r="II159" s="89"/>
      <c r="IJ159" s="89"/>
      <c r="IK159" s="89"/>
      <c r="IL159" s="89"/>
      <c r="IM159" s="89"/>
      <c r="IN159" s="89"/>
      <c r="IO159" s="89"/>
      <c r="IP159" s="89"/>
      <c r="IQ159" s="89"/>
      <c r="IR159" s="89"/>
      <c r="IS159" s="89"/>
      <c r="IT159" s="89"/>
      <c r="IU159" s="89"/>
      <c r="IV159" s="89"/>
    </row>
    <row r="160" spans="1:256" s="9" customFormat="1" ht="60" customHeight="1">
      <c r="A160" s="90"/>
      <c r="C160" s="10"/>
      <c r="F160" s="11"/>
      <c r="G160" s="11"/>
      <c r="U160" s="91"/>
      <c r="V160" s="91"/>
      <c r="W160" s="91"/>
      <c r="X160" s="87"/>
      <c r="Y160" s="87"/>
      <c r="Z160" s="60"/>
      <c r="AA160" s="60"/>
      <c r="AB160" s="60"/>
      <c r="AC160" s="60"/>
      <c r="AD160" s="60"/>
      <c r="AE160" s="60"/>
      <c r="AF160" s="60"/>
      <c r="AG160" s="60"/>
      <c r="AH160" s="60"/>
      <c r="AI160" s="60"/>
      <c r="AJ160" s="60"/>
      <c r="AK160" s="60"/>
      <c r="AL160" s="60"/>
      <c r="AM160" s="60"/>
      <c r="AN160" s="60"/>
      <c r="AO160" s="60"/>
      <c r="AP160" s="60"/>
      <c r="AQ160" s="60"/>
      <c r="AR160" s="60"/>
      <c r="AS160" s="60"/>
      <c r="AT160" s="60"/>
      <c r="AU160" s="60"/>
      <c r="AV160" s="60"/>
      <c r="AW160" s="60"/>
      <c r="AX160" s="60"/>
      <c r="AY160" s="60"/>
      <c r="AZ160" s="60"/>
      <c r="BA160" s="60"/>
      <c r="BB160" s="60"/>
      <c r="BC160" s="60"/>
      <c r="BD160" s="60"/>
      <c r="BE160" s="92"/>
      <c r="BF160" s="92"/>
      <c r="BG160" s="92"/>
      <c r="BH160" s="92"/>
      <c r="BI160" s="92"/>
      <c r="BJ160" s="92"/>
      <c r="BK160" s="60"/>
      <c r="IG160" s="89"/>
      <c r="IH160" s="89"/>
      <c r="II160" s="89"/>
      <c r="IJ160" s="89"/>
      <c r="IK160" s="89"/>
      <c r="IL160" s="89"/>
      <c r="IM160" s="89"/>
      <c r="IN160" s="89"/>
      <c r="IO160" s="89"/>
      <c r="IP160" s="89"/>
      <c r="IQ160" s="89"/>
      <c r="IR160" s="89"/>
      <c r="IS160" s="89"/>
      <c r="IT160" s="89"/>
      <c r="IU160" s="89"/>
      <c r="IV160" s="89"/>
    </row>
    <row r="161" spans="1:256" s="9" customFormat="1" ht="60" customHeight="1">
      <c r="A161" s="90"/>
      <c r="C161" s="10"/>
      <c r="F161" s="11"/>
      <c r="G161" s="11"/>
      <c r="U161" s="91"/>
      <c r="V161" s="91"/>
      <c r="W161" s="91"/>
      <c r="X161" s="87"/>
      <c r="Y161" s="87"/>
      <c r="Z161" s="60"/>
      <c r="AA161" s="60"/>
      <c r="AB161" s="60"/>
      <c r="AC161" s="60"/>
      <c r="AD161" s="60"/>
      <c r="AE161" s="60"/>
      <c r="AF161" s="60"/>
      <c r="AG161" s="60"/>
      <c r="AH161" s="60"/>
      <c r="AI161" s="60"/>
      <c r="AJ161" s="60"/>
      <c r="AK161" s="60"/>
      <c r="AL161" s="60"/>
      <c r="AM161" s="60"/>
      <c r="AN161" s="60"/>
      <c r="AO161" s="60"/>
      <c r="AP161" s="60"/>
      <c r="AQ161" s="60"/>
      <c r="AR161" s="60"/>
      <c r="AS161" s="60"/>
      <c r="AT161" s="60"/>
      <c r="AU161" s="60"/>
      <c r="AV161" s="60"/>
      <c r="AW161" s="60"/>
      <c r="AX161" s="60"/>
      <c r="AY161" s="60"/>
      <c r="AZ161" s="60"/>
      <c r="BA161" s="60"/>
      <c r="BB161" s="60"/>
      <c r="BC161" s="60"/>
      <c r="BD161" s="60"/>
      <c r="BE161" s="92"/>
      <c r="BF161" s="92"/>
      <c r="BG161" s="92"/>
      <c r="BH161" s="92"/>
      <c r="BI161" s="92"/>
      <c r="BJ161" s="92"/>
      <c r="BK161" s="60"/>
      <c r="IG161" s="89"/>
      <c r="IH161" s="89"/>
      <c r="II161" s="89"/>
      <c r="IJ161" s="89"/>
      <c r="IK161" s="89"/>
      <c r="IL161" s="89"/>
      <c r="IM161" s="89"/>
      <c r="IN161" s="89"/>
      <c r="IO161" s="89"/>
      <c r="IP161" s="89"/>
      <c r="IQ161" s="89"/>
      <c r="IR161" s="89"/>
      <c r="IS161" s="89"/>
      <c r="IT161" s="89"/>
      <c r="IU161" s="89"/>
      <c r="IV161" s="89"/>
    </row>
    <row r="162" spans="1:256" s="9" customFormat="1" ht="60" customHeight="1">
      <c r="A162" s="90"/>
      <c r="C162" s="10"/>
      <c r="F162" s="11"/>
      <c r="G162" s="11"/>
      <c r="U162" s="91"/>
      <c r="V162" s="91"/>
      <c r="W162" s="91"/>
      <c r="X162" s="87"/>
      <c r="Y162" s="87"/>
      <c r="Z162" s="60"/>
      <c r="AA162" s="60"/>
      <c r="AB162" s="60"/>
      <c r="AC162" s="60"/>
      <c r="AD162" s="60"/>
      <c r="AE162" s="60"/>
      <c r="AF162" s="60"/>
      <c r="AG162" s="60"/>
      <c r="AH162" s="60"/>
      <c r="AI162" s="60"/>
      <c r="AJ162" s="60"/>
      <c r="AK162" s="60"/>
      <c r="AL162" s="60"/>
      <c r="AM162" s="60"/>
      <c r="AN162" s="60"/>
      <c r="AO162" s="60"/>
      <c r="AP162" s="60"/>
      <c r="AQ162" s="60"/>
      <c r="AR162" s="60"/>
      <c r="AS162" s="60"/>
      <c r="AT162" s="60"/>
      <c r="AU162" s="60"/>
      <c r="AV162" s="60"/>
      <c r="AW162" s="60"/>
      <c r="AX162" s="60"/>
      <c r="AY162" s="60"/>
      <c r="AZ162" s="60"/>
      <c r="BA162" s="60"/>
      <c r="BB162" s="60"/>
      <c r="BC162" s="60"/>
      <c r="BD162" s="60"/>
      <c r="BE162" s="92"/>
      <c r="BF162" s="92"/>
      <c r="BG162" s="92"/>
      <c r="BH162" s="92"/>
      <c r="BI162" s="92"/>
      <c r="BJ162" s="92"/>
      <c r="BK162" s="60"/>
      <c r="IG162" s="89"/>
      <c r="IH162" s="89"/>
      <c r="II162" s="89"/>
      <c r="IJ162" s="89"/>
      <c r="IK162" s="89"/>
      <c r="IL162" s="89"/>
      <c r="IM162" s="89"/>
      <c r="IN162" s="89"/>
      <c r="IO162" s="89"/>
      <c r="IP162" s="89"/>
      <c r="IQ162" s="89"/>
      <c r="IR162" s="89"/>
      <c r="IS162" s="89"/>
      <c r="IT162" s="89"/>
      <c r="IU162" s="89"/>
      <c r="IV162" s="89"/>
    </row>
    <row r="163" spans="1:256" s="9" customFormat="1" ht="60" customHeight="1">
      <c r="A163" s="90"/>
      <c r="C163" s="10"/>
      <c r="F163" s="11"/>
      <c r="G163" s="11"/>
      <c r="U163" s="91"/>
      <c r="V163" s="91"/>
      <c r="W163" s="91"/>
      <c r="X163" s="87"/>
      <c r="Y163" s="87"/>
      <c r="Z163" s="60"/>
      <c r="AA163" s="60"/>
      <c r="AB163" s="60"/>
      <c r="AC163" s="60"/>
      <c r="AD163" s="60"/>
      <c r="AE163" s="60"/>
      <c r="AF163" s="60"/>
      <c r="AG163" s="60"/>
      <c r="AH163" s="60"/>
      <c r="AI163" s="60"/>
      <c r="AJ163" s="60"/>
      <c r="AK163" s="60"/>
      <c r="AL163" s="60"/>
      <c r="AM163" s="60"/>
      <c r="AN163" s="60"/>
      <c r="AO163" s="60"/>
      <c r="AP163" s="60"/>
      <c r="AQ163" s="60"/>
      <c r="AR163" s="60"/>
      <c r="AS163" s="60"/>
      <c r="AT163" s="60"/>
      <c r="AU163" s="60"/>
      <c r="AV163" s="60"/>
      <c r="AW163" s="60"/>
      <c r="AX163" s="60"/>
      <c r="AY163" s="60"/>
      <c r="AZ163" s="60"/>
      <c r="BA163" s="60"/>
      <c r="BB163" s="60"/>
      <c r="BC163" s="60"/>
      <c r="BD163" s="60"/>
      <c r="BE163" s="92"/>
      <c r="BF163" s="92"/>
      <c r="BG163" s="92"/>
      <c r="BH163" s="92"/>
      <c r="BI163" s="92"/>
      <c r="BJ163" s="92"/>
      <c r="BK163" s="60"/>
      <c r="IG163" s="89"/>
      <c r="IH163" s="89"/>
      <c r="II163" s="89"/>
      <c r="IJ163" s="89"/>
      <c r="IK163" s="89"/>
      <c r="IL163" s="89"/>
      <c r="IM163" s="89"/>
      <c r="IN163" s="89"/>
      <c r="IO163" s="89"/>
      <c r="IP163" s="89"/>
      <c r="IQ163" s="89"/>
      <c r="IR163" s="89"/>
      <c r="IS163" s="89"/>
      <c r="IT163" s="89"/>
      <c r="IU163" s="89"/>
      <c r="IV163" s="89"/>
    </row>
    <row r="164" spans="1:256" s="9" customFormat="1" ht="60" customHeight="1">
      <c r="A164" s="90"/>
      <c r="C164" s="10"/>
      <c r="F164" s="11"/>
      <c r="G164" s="11"/>
      <c r="U164" s="91"/>
      <c r="V164" s="91"/>
      <c r="W164" s="91"/>
      <c r="X164" s="87"/>
      <c r="Y164" s="87"/>
      <c r="Z164" s="60"/>
      <c r="AA164" s="60"/>
      <c r="AB164" s="60"/>
      <c r="AC164" s="60"/>
      <c r="AD164" s="60"/>
      <c r="AE164" s="60"/>
      <c r="AF164" s="60"/>
      <c r="AG164" s="60"/>
      <c r="AH164" s="60"/>
      <c r="AI164" s="60"/>
      <c r="AJ164" s="60"/>
      <c r="AK164" s="60"/>
      <c r="AL164" s="60"/>
      <c r="AM164" s="60"/>
      <c r="AN164" s="60"/>
      <c r="AO164" s="60"/>
      <c r="AP164" s="60"/>
      <c r="AQ164" s="60"/>
      <c r="AR164" s="60"/>
      <c r="AS164" s="60"/>
      <c r="AT164" s="60"/>
      <c r="AU164" s="60"/>
      <c r="AV164" s="60"/>
      <c r="AW164" s="60"/>
      <c r="AX164" s="60"/>
      <c r="AY164" s="60"/>
      <c r="AZ164" s="60"/>
      <c r="BA164" s="60"/>
      <c r="BB164" s="60"/>
      <c r="BC164" s="60"/>
      <c r="BD164" s="60"/>
      <c r="BE164" s="92"/>
      <c r="BF164" s="92"/>
      <c r="BG164" s="92"/>
      <c r="BH164" s="92"/>
      <c r="BI164" s="92"/>
      <c r="BJ164" s="92"/>
      <c r="BK164" s="60"/>
      <c r="IG164" s="89"/>
      <c r="IH164" s="89"/>
      <c r="II164" s="89"/>
      <c r="IJ164" s="89"/>
      <c r="IK164" s="89"/>
      <c r="IL164" s="89"/>
      <c r="IM164" s="89"/>
      <c r="IN164" s="89"/>
      <c r="IO164" s="89"/>
      <c r="IP164" s="89"/>
      <c r="IQ164" s="89"/>
      <c r="IR164" s="89"/>
      <c r="IS164" s="89"/>
      <c r="IT164" s="89"/>
      <c r="IU164" s="89"/>
      <c r="IV164" s="89"/>
    </row>
    <row r="165" spans="1:256" s="9" customFormat="1" ht="60" customHeight="1">
      <c r="A165" s="90"/>
      <c r="C165" s="10"/>
      <c r="F165" s="11"/>
      <c r="G165" s="11"/>
      <c r="U165" s="91"/>
      <c r="V165" s="91"/>
      <c r="W165" s="91"/>
      <c r="X165" s="87"/>
      <c r="Y165" s="87"/>
      <c r="Z165" s="60"/>
      <c r="AA165" s="60"/>
      <c r="AB165" s="60"/>
      <c r="AC165" s="60"/>
      <c r="AD165" s="60"/>
      <c r="AE165" s="60"/>
      <c r="AF165" s="60"/>
      <c r="AG165" s="60"/>
      <c r="AH165" s="60"/>
      <c r="AI165" s="60"/>
      <c r="AJ165" s="60"/>
      <c r="AK165" s="60"/>
      <c r="AL165" s="60"/>
      <c r="AM165" s="60"/>
      <c r="AN165" s="60"/>
      <c r="AO165" s="60"/>
      <c r="AP165" s="60"/>
      <c r="AQ165" s="60"/>
      <c r="AR165" s="60"/>
      <c r="AS165" s="60"/>
      <c r="AT165" s="60"/>
      <c r="AU165" s="60"/>
      <c r="AV165" s="60"/>
      <c r="AW165" s="60"/>
      <c r="AX165" s="60"/>
      <c r="AY165" s="60"/>
      <c r="AZ165" s="60"/>
      <c r="BA165" s="60"/>
      <c r="BB165" s="60"/>
      <c r="BC165" s="60"/>
      <c r="BD165" s="60"/>
      <c r="BE165" s="92"/>
      <c r="BF165" s="92"/>
      <c r="BG165" s="92"/>
      <c r="BH165" s="92"/>
      <c r="BI165" s="92"/>
      <c r="BJ165" s="92"/>
      <c r="BK165" s="60"/>
      <c r="IG165" s="89"/>
      <c r="IH165" s="89"/>
      <c r="II165" s="89"/>
      <c r="IJ165" s="89"/>
      <c r="IK165" s="89"/>
      <c r="IL165" s="89"/>
      <c r="IM165" s="89"/>
      <c r="IN165" s="89"/>
      <c r="IO165" s="89"/>
      <c r="IP165" s="89"/>
      <c r="IQ165" s="89"/>
      <c r="IR165" s="89"/>
      <c r="IS165" s="89"/>
      <c r="IT165" s="89"/>
      <c r="IU165" s="89"/>
      <c r="IV165" s="89"/>
    </row>
    <row r="166" spans="1:256" s="9" customFormat="1" ht="60" customHeight="1">
      <c r="A166" s="90"/>
      <c r="C166" s="10"/>
      <c r="F166" s="11"/>
      <c r="G166" s="11"/>
      <c r="U166" s="91"/>
      <c r="V166" s="91"/>
      <c r="W166" s="91"/>
      <c r="X166" s="87"/>
      <c r="Y166" s="87"/>
      <c r="Z166" s="60"/>
      <c r="AA166" s="60"/>
      <c r="AB166" s="60"/>
      <c r="AC166" s="60"/>
      <c r="AD166" s="60"/>
      <c r="AE166" s="60"/>
      <c r="AF166" s="60"/>
      <c r="AG166" s="60"/>
      <c r="AH166" s="60"/>
      <c r="AI166" s="60"/>
      <c r="AJ166" s="60"/>
      <c r="AK166" s="60"/>
      <c r="AL166" s="60"/>
      <c r="AM166" s="60"/>
      <c r="AN166" s="60"/>
      <c r="AO166" s="60"/>
      <c r="AP166" s="60"/>
      <c r="AQ166" s="60"/>
      <c r="AR166" s="60"/>
      <c r="AS166" s="60"/>
      <c r="AT166" s="60"/>
      <c r="AU166" s="60"/>
      <c r="AV166" s="60"/>
      <c r="AW166" s="60"/>
      <c r="AX166" s="60"/>
      <c r="AY166" s="60"/>
      <c r="AZ166" s="60"/>
      <c r="BA166" s="60"/>
      <c r="BB166" s="60"/>
      <c r="BC166" s="60"/>
      <c r="BD166" s="60"/>
      <c r="BE166" s="92"/>
      <c r="BF166" s="92"/>
      <c r="BG166" s="92"/>
      <c r="BH166" s="92"/>
      <c r="BI166" s="92"/>
      <c r="BJ166" s="92"/>
      <c r="BK166" s="60"/>
      <c r="IG166" s="89"/>
      <c r="IH166" s="89"/>
      <c r="II166" s="89"/>
      <c r="IJ166" s="89"/>
      <c r="IK166" s="89"/>
      <c r="IL166" s="89"/>
      <c r="IM166" s="89"/>
      <c r="IN166" s="89"/>
      <c r="IO166" s="89"/>
      <c r="IP166" s="89"/>
      <c r="IQ166" s="89"/>
      <c r="IR166" s="89"/>
      <c r="IS166" s="89"/>
      <c r="IT166" s="89"/>
      <c r="IU166" s="89"/>
      <c r="IV166" s="89"/>
    </row>
    <row r="167" spans="1:256" s="9" customFormat="1" ht="60" customHeight="1">
      <c r="A167" s="90"/>
      <c r="C167" s="10"/>
      <c r="F167" s="11"/>
      <c r="G167" s="11"/>
      <c r="U167" s="91"/>
      <c r="V167" s="91"/>
      <c r="W167" s="91"/>
      <c r="X167" s="87"/>
      <c r="Y167" s="87"/>
      <c r="Z167" s="60"/>
      <c r="AA167" s="60"/>
      <c r="AB167" s="60"/>
      <c r="AC167" s="60"/>
      <c r="AD167" s="60"/>
      <c r="AE167" s="60"/>
      <c r="AF167" s="60"/>
      <c r="AG167" s="60"/>
      <c r="AH167" s="60"/>
      <c r="AI167" s="60"/>
      <c r="AJ167" s="60"/>
      <c r="AK167" s="60"/>
      <c r="AL167" s="60"/>
      <c r="AM167" s="60"/>
      <c r="AN167" s="60"/>
      <c r="AO167" s="60"/>
      <c r="AP167" s="60"/>
      <c r="AQ167" s="60"/>
      <c r="AR167" s="60"/>
      <c r="AS167" s="60"/>
      <c r="AT167" s="60"/>
      <c r="AU167" s="60"/>
      <c r="AV167" s="60"/>
      <c r="AW167" s="60"/>
      <c r="AX167" s="60"/>
      <c r="AY167" s="60"/>
      <c r="AZ167" s="60"/>
      <c r="BA167" s="60"/>
      <c r="BB167" s="60"/>
      <c r="BC167" s="60"/>
      <c r="BD167" s="60"/>
      <c r="BE167" s="92"/>
      <c r="BF167" s="92"/>
      <c r="BG167" s="92"/>
      <c r="BH167" s="92"/>
      <c r="BI167" s="92"/>
      <c r="BJ167" s="92"/>
      <c r="BK167" s="60"/>
      <c r="IG167" s="89"/>
      <c r="IH167" s="89"/>
      <c r="II167" s="89"/>
      <c r="IJ167" s="89"/>
      <c r="IK167" s="89"/>
      <c r="IL167" s="89"/>
      <c r="IM167" s="89"/>
      <c r="IN167" s="89"/>
      <c r="IO167" s="89"/>
      <c r="IP167" s="89"/>
      <c r="IQ167" s="89"/>
      <c r="IR167" s="89"/>
      <c r="IS167" s="89"/>
      <c r="IT167" s="89"/>
      <c r="IU167" s="89"/>
      <c r="IV167" s="89"/>
    </row>
    <row r="168" spans="1:256" s="9" customFormat="1" ht="60" customHeight="1">
      <c r="A168" s="90"/>
      <c r="C168" s="10"/>
      <c r="F168" s="11"/>
      <c r="G168" s="11"/>
      <c r="U168" s="91"/>
      <c r="V168" s="91"/>
      <c r="W168" s="91"/>
      <c r="X168" s="87"/>
      <c r="Y168" s="87"/>
      <c r="Z168" s="60"/>
      <c r="AA168" s="60"/>
      <c r="AB168" s="60"/>
      <c r="AC168" s="60"/>
      <c r="AD168" s="60"/>
      <c r="AE168" s="60"/>
      <c r="AF168" s="60"/>
      <c r="AG168" s="60"/>
      <c r="AH168" s="60"/>
      <c r="AI168" s="60"/>
      <c r="AJ168" s="60"/>
      <c r="AK168" s="60"/>
      <c r="AL168" s="60"/>
      <c r="AM168" s="60"/>
      <c r="AN168" s="60"/>
      <c r="AO168" s="60"/>
      <c r="AP168" s="60"/>
      <c r="AQ168" s="60"/>
      <c r="AR168" s="60"/>
      <c r="AS168" s="60"/>
      <c r="AT168" s="60"/>
      <c r="AU168" s="60"/>
      <c r="AV168" s="60"/>
      <c r="AW168" s="60"/>
      <c r="AX168" s="60"/>
      <c r="AY168" s="60"/>
      <c r="AZ168" s="60"/>
      <c r="BA168" s="60"/>
      <c r="BB168" s="60"/>
      <c r="BC168" s="60"/>
      <c r="BD168" s="60"/>
      <c r="BE168" s="92"/>
      <c r="BF168" s="92"/>
      <c r="BG168" s="92"/>
      <c r="BH168" s="92"/>
      <c r="BI168" s="92"/>
      <c r="BJ168" s="92"/>
      <c r="BK168" s="60"/>
      <c r="IG168" s="89"/>
      <c r="IH168" s="89"/>
      <c r="II168" s="89"/>
      <c r="IJ168" s="89"/>
      <c r="IK168" s="89"/>
      <c r="IL168" s="89"/>
      <c r="IM168" s="89"/>
      <c r="IN168" s="89"/>
      <c r="IO168" s="89"/>
      <c r="IP168" s="89"/>
      <c r="IQ168" s="89"/>
      <c r="IR168" s="89"/>
      <c r="IS168" s="89"/>
      <c r="IT168" s="89"/>
      <c r="IU168" s="89"/>
      <c r="IV168" s="89"/>
    </row>
    <row r="169" spans="1:256" s="9" customFormat="1" ht="60" customHeight="1">
      <c r="A169" s="90"/>
      <c r="C169" s="10"/>
      <c r="F169" s="11"/>
      <c r="G169" s="11"/>
      <c r="U169" s="91"/>
      <c r="V169" s="91"/>
      <c r="W169" s="91"/>
      <c r="X169" s="87"/>
      <c r="Y169" s="87"/>
      <c r="Z169" s="60"/>
      <c r="AA169" s="60"/>
      <c r="AB169" s="60"/>
      <c r="AC169" s="60"/>
      <c r="AD169" s="60"/>
      <c r="AE169" s="60"/>
      <c r="AF169" s="60"/>
      <c r="AG169" s="60"/>
      <c r="AH169" s="60"/>
      <c r="AI169" s="60"/>
      <c r="AJ169" s="60"/>
      <c r="AK169" s="60"/>
      <c r="AL169" s="60"/>
      <c r="AM169" s="60"/>
      <c r="AN169" s="60"/>
      <c r="AO169" s="60"/>
      <c r="AP169" s="60"/>
      <c r="AQ169" s="60"/>
      <c r="AR169" s="60"/>
      <c r="AS169" s="60"/>
      <c r="AT169" s="60"/>
      <c r="AU169" s="60"/>
      <c r="AV169" s="60"/>
      <c r="AW169" s="60"/>
      <c r="AX169" s="60"/>
      <c r="AY169" s="60"/>
      <c r="AZ169" s="60"/>
      <c r="BA169" s="60"/>
      <c r="BB169" s="60"/>
      <c r="BC169" s="60"/>
      <c r="BD169" s="60"/>
      <c r="BE169" s="92"/>
      <c r="BF169" s="92"/>
      <c r="BG169" s="92"/>
      <c r="BH169" s="92"/>
      <c r="BI169" s="92"/>
      <c r="BJ169" s="92"/>
      <c r="BK169" s="60"/>
      <c r="IG169" s="89"/>
      <c r="IH169" s="89"/>
      <c r="II169" s="89"/>
      <c r="IJ169" s="89"/>
      <c r="IK169" s="89"/>
      <c r="IL169" s="89"/>
      <c r="IM169" s="89"/>
      <c r="IN169" s="89"/>
      <c r="IO169" s="89"/>
      <c r="IP169" s="89"/>
      <c r="IQ169" s="89"/>
      <c r="IR169" s="89"/>
      <c r="IS169" s="89"/>
      <c r="IT169" s="89"/>
      <c r="IU169" s="89"/>
      <c r="IV169" s="89"/>
    </row>
    <row r="170" spans="1:256" s="9" customFormat="1" ht="60" customHeight="1">
      <c r="A170" s="90"/>
      <c r="C170" s="10"/>
      <c r="F170" s="11"/>
      <c r="G170" s="11"/>
      <c r="U170" s="91"/>
      <c r="V170" s="91"/>
      <c r="W170" s="91"/>
      <c r="X170" s="87"/>
      <c r="Y170" s="87"/>
      <c r="Z170" s="60"/>
      <c r="AA170" s="60"/>
      <c r="AB170" s="60"/>
      <c r="AC170" s="60"/>
      <c r="AD170" s="60"/>
      <c r="AE170" s="60"/>
      <c r="AF170" s="60"/>
      <c r="AG170" s="60"/>
      <c r="AH170" s="60"/>
      <c r="AI170" s="60"/>
      <c r="AJ170" s="60"/>
      <c r="AK170" s="60"/>
      <c r="AL170" s="60"/>
      <c r="AM170" s="60"/>
      <c r="AN170" s="60"/>
      <c r="AO170" s="60"/>
      <c r="AP170" s="60"/>
      <c r="AQ170" s="60"/>
      <c r="AR170" s="60"/>
      <c r="AS170" s="60"/>
      <c r="AT170" s="60"/>
      <c r="AU170" s="60"/>
      <c r="AV170" s="60"/>
      <c r="AW170" s="60"/>
      <c r="AX170" s="60"/>
      <c r="AY170" s="60"/>
      <c r="AZ170" s="60"/>
      <c r="BA170" s="60"/>
      <c r="BB170" s="60"/>
      <c r="BC170" s="60"/>
      <c r="BD170" s="60"/>
      <c r="BE170" s="92"/>
      <c r="BF170" s="92"/>
      <c r="BG170" s="92"/>
      <c r="BH170" s="92"/>
      <c r="BI170" s="92"/>
      <c r="BJ170" s="92"/>
      <c r="BK170" s="60"/>
      <c r="IG170" s="89"/>
      <c r="IH170" s="89"/>
      <c r="II170" s="89"/>
      <c r="IJ170" s="89"/>
      <c r="IK170" s="89"/>
      <c r="IL170" s="89"/>
      <c r="IM170" s="89"/>
      <c r="IN170" s="89"/>
      <c r="IO170" s="89"/>
      <c r="IP170" s="89"/>
      <c r="IQ170" s="89"/>
      <c r="IR170" s="89"/>
      <c r="IS170" s="89"/>
      <c r="IT170" s="89"/>
      <c r="IU170" s="89"/>
      <c r="IV170" s="89"/>
    </row>
    <row r="171" spans="1:256" s="9" customFormat="1" ht="60" customHeight="1">
      <c r="A171" s="90"/>
      <c r="C171" s="10"/>
      <c r="F171" s="11"/>
      <c r="G171" s="11"/>
      <c r="U171" s="91"/>
      <c r="V171" s="91"/>
      <c r="W171" s="91"/>
      <c r="X171" s="87"/>
      <c r="Y171" s="87"/>
      <c r="Z171" s="60"/>
      <c r="AA171" s="60"/>
      <c r="AB171" s="60"/>
      <c r="AC171" s="60"/>
      <c r="AD171" s="60"/>
      <c r="AE171" s="60"/>
      <c r="AF171" s="60"/>
      <c r="AG171" s="60"/>
      <c r="AH171" s="60"/>
      <c r="AI171" s="60"/>
      <c r="AJ171" s="60"/>
      <c r="AK171" s="60"/>
      <c r="AL171" s="60"/>
      <c r="AM171" s="60"/>
      <c r="AN171" s="60"/>
      <c r="AO171" s="60"/>
      <c r="AP171" s="60"/>
      <c r="AQ171" s="60"/>
      <c r="AR171" s="60"/>
      <c r="AS171" s="60"/>
      <c r="AT171" s="60"/>
      <c r="AU171" s="60"/>
      <c r="AV171" s="60"/>
      <c r="AW171" s="60"/>
      <c r="AX171" s="60"/>
      <c r="AY171" s="60"/>
      <c r="AZ171" s="60"/>
      <c r="BA171" s="60"/>
      <c r="BB171" s="60"/>
      <c r="BC171" s="60"/>
      <c r="BD171" s="60"/>
      <c r="BE171" s="92"/>
      <c r="BF171" s="92"/>
      <c r="BG171" s="92"/>
      <c r="BH171" s="92"/>
      <c r="BI171" s="92"/>
      <c r="BJ171" s="92"/>
      <c r="BK171" s="60"/>
      <c r="IG171" s="89"/>
      <c r="IH171" s="89"/>
      <c r="II171" s="89"/>
      <c r="IJ171" s="89"/>
      <c r="IK171" s="89"/>
      <c r="IL171" s="89"/>
      <c r="IM171" s="89"/>
      <c r="IN171" s="89"/>
      <c r="IO171" s="89"/>
      <c r="IP171" s="89"/>
      <c r="IQ171" s="89"/>
      <c r="IR171" s="89"/>
      <c r="IS171" s="89"/>
      <c r="IT171" s="89"/>
      <c r="IU171" s="89"/>
      <c r="IV171" s="89"/>
    </row>
    <row r="172" spans="1:256" s="9" customFormat="1" ht="60" customHeight="1">
      <c r="A172" s="90"/>
      <c r="C172" s="10"/>
      <c r="F172" s="11"/>
      <c r="G172" s="11"/>
      <c r="U172" s="91"/>
      <c r="V172" s="91"/>
      <c r="W172" s="91"/>
      <c r="X172" s="87"/>
      <c r="Y172" s="87"/>
      <c r="Z172" s="60"/>
      <c r="AA172" s="60"/>
      <c r="AB172" s="60"/>
      <c r="AC172" s="60"/>
      <c r="AD172" s="60"/>
      <c r="AE172" s="60"/>
      <c r="AF172" s="60"/>
      <c r="AG172" s="60"/>
      <c r="AH172" s="60"/>
      <c r="AI172" s="60"/>
      <c r="AJ172" s="60"/>
      <c r="AK172" s="60"/>
      <c r="AL172" s="60"/>
      <c r="AM172" s="60"/>
      <c r="AN172" s="60"/>
      <c r="AO172" s="60"/>
      <c r="AP172" s="60"/>
      <c r="AQ172" s="60"/>
      <c r="AR172" s="60"/>
      <c r="AS172" s="60"/>
      <c r="AT172" s="60"/>
      <c r="AU172" s="60"/>
      <c r="AV172" s="60"/>
      <c r="AW172" s="60"/>
      <c r="AX172" s="60"/>
      <c r="AY172" s="60"/>
      <c r="AZ172" s="60"/>
      <c r="BA172" s="60"/>
      <c r="BB172" s="60"/>
      <c r="BC172" s="60"/>
      <c r="BD172" s="60"/>
      <c r="BE172" s="92"/>
      <c r="BF172" s="92"/>
      <c r="BG172" s="92"/>
      <c r="BH172" s="92"/>
      <c r="BI172" s="92"/>
      <c r="BJ172" s="92"/>
      <c r="BK172" s="60"/>
      <c r="IG172" s="89"/>
      <c r="IH172" s="89"/>
      <c r="II172" s="89"/>
      <c r="IJ172" s="89"/>
      <c r="IK172" s="89"/>
      <c r="IL172" s="89"/>
      <c r="IM172" s="89"/>
      <c r="IN172" s="89"/>
      <c r="IO172" s="89"/>
      <c r="IP172" s="89"/>
      <c r="IQ172" s="89"/>
      <c r="IR172" s="89"/>
      <c r="IS172" s="89"/>
      <c r="IT172" s="89"/>
      <c r="IU172" s="89"/>
      <c r="IV172" s="89"/>
    </row>
    <row r="173" spans="1:256" s="9" customFormat="1" ht="60" customHeight="1">
      <c r="A173" s="90"/>
      <c r="C173" s="10"/>
      <c r="F173" s="11"/>
      <c r="G173" s="11"/>
      <c r="U173" s="91"/>
      <c r="V173" s="91"/>
      <c r="W173" s="91"/>
      <c r="X173" s="87"/>
      <c r="Y173" s="87"/>
      <c r="Z173" s="60"/>
      <c r="AA173" s="60"/>
      <c r="AB173" s="60"/>
      <c r="AC173" s="60"/>
      <c r="AD173" s="60"/>
      <c r="AE173" s="60"/>
      <c r="AF173" s="60"/>
      <c r="AG173" s="60"/>
      <c r="AH173" s="60"/>
      <c r="AI173" s="60"/>
      <c r="AJ173" s="60"/>
      <c r="AK173" s="60"/>
      <c r="AL173" s="60"/>
      <c r="AM173" s="60"/>
      <c r="AN173" s="60"/>
      <c r="AO173" s="60"/>
      <c r="AP173" s="60"/>
      <c r="AQ173" s="60"/>
      <c r="AR173" s="60"/>
      <c r="AS173" s="60"/>
      <c r="AT173" s="60"/>
      <c r="AU173" s="60"/>
      <c r="AV173" s="60"/>
      <c r="AW173" s="60"/>
      <c r="AX173" s="60"/>
      <c r="AY173" s="60"/>
      <c r="AZ173" s="60"/>
      <c r="BA173" s="60"/>
      <c r="BB173" s="60"/>
      <c r="BC173" s="60"/>
      <c r="BD173" s="60"/>
      <c r="BE173" s="92"/>
      <c r="BF173" s="92"/>
      <c r="BG173" s="92"/>
      <c r="BH173" s="92"/>
      <c r="BI173" s="92"/>
      <c r="BJ173" s="92"/>
      <c r="BK173" s="60"/>
      <c r="IG173" s="89"/>
      <c r="IH173" s="89"/>
      <c r="II173" s="89"/>
      <c r="IJ173" s="89"/>
      <c r="IK173" s="89"/>
      <c r="IL173" s="89"/>
      <c r="IM173" s="89"/>
      <c r="IN173" s="89"/>
      <c r="IO173" s="89"/>
      <c r="IP173" s="89"/>
      <c r="IQ173" s="89"/>
      <c r="IR173" s="89"/>
      <c r="IS173" s="89"/>
      <c r="IT173" s="89"/>
      <c r="IU173" s="89"/>
      <c r="IV173" s="89"/>
    </row>
    <row r="174" spans="1:256" s="9" customFormat="1" ht="60" customHeight="1">
      <c r="A174" s="90"/>
      <c r="C174" s="10"/>
      <c r="F174" s="11"/>
      <c r="G174" s="11"/>
      <c r="U174" s="91"/>
      <c r="V174" s="91"/>
      <c r="W174" s="91"/>
      <c r="X174" s="87"/>
      <c r="Y174" s="87"/>
      <c r="Z174" s="60"/>
      <c r="AA174" s="60"/>
      <c r="AB174" s="60"/>
      <c r="AC174" s="60"/>
      <c r="AD174" s="60"/>
      <c r="AE174" s="60"/>
      <c r="AF174" s="60"/>
      <c r="AG174" s="60"/>
      <c r="AH174" s="60"/>
      <c r="AI174" s="60"/>
      <c r="AJ174" s="60"/>
      <c r="AK174" s="60"/>
      <c r="AL174" s="60"/>
      <c r="AM174" s="60"/>
      <c r="AN174" s="60"/>
      <c r="AO174" s="60"/>
      <c r="AP174" s="60"/>
      <c r="AQ174" s="60"/>
      <c r="AR174" s="60"/>
      <c r="AS174" s="60"/>
      <c r="AT174" s="60"/>
      <c r="AU174" s="60"/>
      <c r="AV174" s="60"/>
      <c r="AW174" s="60"/>
      <c r="AX174" s="60"/>
      <c r="AY174" s="60"/>
      <c r="AZ174" s="60"/>
      <c r="BA174" s="60"/>
      <c r="BB174" s="60"/>
      <c r="BC174" s="60"/>
      <c r="BD174" s="60"/>
      <c r="BE174" s="92"/>
      <c r="BF174" s="92"/>
      <c r="BG174" s="92"/>
      <c r="BH174" s="92"/>
      <c r="BI174" s="92"/>
      <c r="BJ174" s="92"/>
      <c r="BK174" s="60"/>
      <c r="IG174" s="89"/>
      <c r="IH174" s="89"/>
      <c r="II174" s="89"/>
      <c r="IJ174" s="89"/>
      <c r="IK174" s="89"/>
      <c r="IL174" s="89"/>
      <c r="IM174" s="89"/>
      <c r="IN174" s="89"/>
      <c r="IO174" s="89"/>
      <c r="IP174" s="89"/>
      <c r="IQ174" s="89"/>
      <c r="IR174" s="89"/>
      <c r="IS174" s="89"/>
      <c r="IT174" s="89"/>
      <c r="IU174" s="89"/>
      <c r="IV174" s="89"/>
    </row>
    <row r="175" spans="1:256" s="9" customFormat="1" ht="60" customHeight="1">
      <c r="A175" s="90"/>
      <c r="C175" s="10"/>
      <c r="F175" s="11"/>
      <c r="G175" s="11"/>
      <c r="U175" s="91"/>
      <c r="V175" s="91"/>
      <c r="W175" s="91"/>
      <c r="X175" s="87"/>
      <c r="Y175" s="87"/>
      <c r="Z175" s="60"/>
      <c r="AA175" s="60"/>
      <c r="AB175" s="60"/>
      <c r="AC175" s="60"/>
      <c r="AD175" s="60"/>
      <c r="AE175" s="60"/>
      <c r="AF175" s="60"/>
      <c r="AG175" s="60"/>
      <c r="AH175" s="60"/>
      <c r="AI175" s="60"/>
      <c r="AJ175" s="60"/>
      <c r="AK175" s="60"/>
      <c r="AL175" s="60"/>
      <c r="AM175" s="60"/>
      <c r="AN175" s="60"/>
      <c r="AO175" s="60"/>
      <c r="AP175" s="60"/>
      <c r="AQ175" s="60"/>
      <c r="AR175" s="60"/>
      <c r="AS175" s="60"/>
      <c r="AT175" s="60"/>
      <c r="AU175" s="60"/>
      <c r="AV175" s="60"/>
      <c r="AW175" s="60"/>
      <c r="AX175" s="60"/>
      <c r="AY175" s="60"/>
      <c r="AZ175" s="60"/>
      <c r="BA175" s="60"/>
      <c r="BB175" s="60"/>
      <c r="BC175" s="60"/>
      <c r="BD175" s="60"/>
      <c r="BE175" s="92"/>
      <c r="BF175" s="92"/>
      <c r="BG175" s="92"/>
      <c r="BH175" s="92"/>
      <c r="BI175" s="92"/>
      <c r="BJ175" s="92"/>
      <c r="BK175" s="60"/>
      <c r="IG175" s="89"/>
      <c r="IH175" s="89"/>
      <c r="II175" s="89"/>
      <c r="IJ175" s="89"/>
      <c r="IK175" s="89"/>
      <c r="IL175" s="89"/>
      <c r="IM175" s="89"/>
      <c r="IN175" s="89"/>
      <c r="IO175" s="89"/>
      <c r="IP175" s="89"/>
      <c r="IQ175" s="89"/>
      <c r="IR175" s="89"/>
      <c r="IS175" s="89"/>
      <c r="IT175" s="89"/>
      <c r="IU175" s="89"/>
      <c r="IV175" s="89"/>
    </row>
    <row r="176" spans="1:256" s="9" customFormat="1" ht="60" customHeight="1">
      <c r="A176" s="90"/>
      <c r="C176" s="10"/>
      <c r="F176" s="11"/>
      <c r="G176" s="11"/>
      <c r="U176" s="91"/>
      <c r="V176" s="91"/>
      <c r="W176" s="91"/>
      <c r="X176" s="87"/>
      <c r="Y176" s="87"/>
      <c r="Z176" s="60"/>
      <c r="AA176" s="60"/>
      <c r="AB176" s="60"/>
      <c r="AC176" s="60"/>
      <c r="AD176" s="60"/>
      <c r="AE176" s="60"/>
      <c r="AF176" s="60"/>
      <c r="AG176" s="60"/>
      <c r="AH176" s="60"/>
      <c r="AI176" s="60"/>
      <c r="AJ176" s="60"/>
      <c r="AK176" s="60"/>
      <c r="AL176" s="60"/>
      <c r="AM176" s="60"/>
      <c r="AN176" s="60"/>
      <c r="AO176" s="60"/>
      <c r="AP176" s="60"/>
      <c r="AQ176" s="60"/>
      <c r="AR176" s="60"/>
      <c r="AS176" s="60"/>
      <c r="AT176" s="60"/>
      <c r="AU176" s="60"/>
      <c r="AV176" s="60"/>
      <c r="AW176" s="60"/>
      <c r="AX176" s="60"/>
      <c r="AY176" s="60"/>
      <c r="AZ176" s="60"/>
      <c r="BA176" s="60"/>
      <c r="BB176" s="60"/>
      <c r="BC176" s="60"/>
      <c r="BD176" s="60"/>
      <c r="BE176" s="92"/>
      <c r="BF176" s="92"/>
      <c r="BG176" s="92"/>
      <c r="BH176" s="92"/>
      <c r="BI176" s="92"/>
      <c r="BJ176" s="92"/>
      <c r="BK176" s="60"/>
      <c r="IG176" s="89"/>
      <c r="IH176" s="89"/>
      <c r="II176" s="89"/>
      <c r="IJ176" s="89"/>
      <c r="IK176" s="89"/>
      <c r="IL176" s="89"/>
      <c r="IM176" s="89"/>
      <c r="IN176" s="89"/>
      <c r="IO176" s="89"/>
      <c r="IP176" s="89"/>
      <c r="IQ176" s="89"/>
      <c r="IR176" s="89"/>
      <c r="IS176" s="89"/>
      <c r="IT176" s="89"/>
      <c r="IU176" s="89"/>
      <c r="IV176" s="89"/>
    </row>
    <row r="177" spans="1:256" s="9" customFormat="1" ht="60" customHeight="1">
      <c r="A177" s="90"/>
      <c r="C177" s="10"/>
      <c r="F177" s="11"/>
      <c r="G177" s="11"/>
      <c r="U177" s="91"/>
      <c r="V177" s="91"/>
      <c r="W177" s="91"/>
      <c r="X177" s="87"/>
      <c r="Y177" s="87"/>
      <c r="Z177" s="60"/>
      <c r="AA177" s="60"/>
      <c r="AB177" s="60"/>
      <c r="AC177" s="60"/>
      <c r="AD177" s="60"/>
      <c r="AE177" s="60"/>
      <c r="AF177" s="60"/>
      <c r="AG177" s="60"/>
      <c r="AH177" s="60"/>
      <c r="AI177" s="60"/>
      <c r="AJ177" s="60"/>
      <c r="AK177" s="60"/>
      <c r="AL177" s="60"/>
      <c r="AM177" s="60"/>
      <c r="AN177" s="60"/>
      <c r="AO177" s="60"/>
      <c r="AP177" s="60"/>
      <c r="AQ177" s="60"/>
      <c r="AR177" s="60"/>
      <c r="AS177" s="60"/>
      <c r="AT177" s="60"/>
      <c r="AU177" s="60"/>
      <c r="AV177" s="60"/>
      <c r="AW177" s="60"/>
      <c r="AX177" s="60"/>
      <c r="AY177" s="60"/>
      <c r="AZ177" s="60"/>
      <c r="BA177" s="60"/>
      <c r="BB177" s="60"/>
      <c r="BC177" s="60"/>
      <c r="BD177" s="60"/>
      <c r="BE177" s="92"/>
      <c r="BF177" s="92"/>
      <c r="BG177" s="92"/>
      <c r="BH177" s="92"/>
      <c r="BI177" s="92"/>
      <c r="BJ177" s="92"/>
      <c r="BK177" s="60"/>
      <c r="IG177" s="89"/>
      <c r="IH177" s="89"/>
      <c r="II177" s="89"/>
      <c r="IJ177" s="89"/>
      <c r="IK177" s="89"/>
      <c r="IL177" s="89"/>
      <c r="IM177" s="89"/>
      <c r="IN177" s="89"/>
      <c r="IO177" s="89"/>
      <c r="IP177" s="89"/>
      <c r="IQ177" s="89"/>
      <c r="IR177" s="89"/>
      <c r="IS177" s="89"/>
      <c r="IT177" s="89"/>
      <c r="IU177" s="89"/>
      <c r="IV177" s="89"/>
    </row>
    <row r="178" spans="1:256" s="9" customFormat="1" ht="60" customHeight="1">
      <c r="A178" s="90"/>
      <c r="C178" s="10"/>
      <c r="F178" s="11"/>
      <c r="G178" s="11"/>
      <c r="U178" s="91"/>
      <c r="V178" s="91"/>
      <c r="W178" s="91"/>
      <c r="X178" s="87"/>
      <c r="Y178" s="87"/>
      <c r="Z178" s="60"/>
      <c r="AA178" s="60"/>
      <c r="AB178" s="60"/>
      <c r="AC178" s="60"/>
      <c r="AD178" s="60"/>
      <c r="AE178" s="60"/>
      <c r="AF178" s="60"/>
      <c r="AG178" s="60"/>
      <c r="AH178" s="60"/>
      <c r="AI178" s="60"/>
      <c r="AJ178" s="60"/>
      <c r="AK178" s="60"/>
      <c r="AL178" s="60"/>
      <c r="AM178" s="60"/>
      <c r="AN178" s="60"/>
      <c r="AO178" s="60"/>
      <c r="AP178" s="60"/>
      <c r="AQ178" s="60"/>
      <c r="AR178" s="60"/>
      <c r="AS178" s="60"/>
      <c r="AT178" s="60"/>
      <c r="AU178" s="60"/>
      <c r="AV178" s="60"/>
      <c r="AW178" s="60"/>
      <c r="AX178" s="60"/>
      <c r="AY178" s="60"/>
      <c r="AZ178" s="60"/>
      <c r="BA178" s="60"/>
      <c r="BB178" s="60"/>
      <c r="BC178" s="60"/>
      <c r="BD178" s="60"/>
      <c r="BE178" s="92"/>
      <c r="BF178" s="92"/>
      <c r="BG178" s="92"/>
      <c r="BH178" s="92"/>
      <c r="BI178" s="92"/>
      <c r="BJ178" s="92"/>
      <c r="BK178" s="60"/>
      <c r="IG178" s="89"/>
      <c r="IH178" s="89"/>
      <c r="II178" s="89"/>
      <c r="IJ178" s="89"/>
      <c r="IK178" s="89"/>
      <c r="IL178" s="89"/>
      <c r="IM178" s="89"/>
      <c r="IN178" s="89"/>
      <c r="IO178" s="89"/>
      <c r="IP178" s="89"/>
      <c r="IQ178" s="89"/>
      <c r="IR178" s="89"/>
      <c r="IS178" s="89"/>
      <c r="IT178" s="89"/>
      <c r="IU178" s="89"/>
      <c r="IV178" s="89"/>
    </row>
    <row r="179" spans="1:256" s="9" customFormat="1" ht="60" customHeight="1">
      <c r="A179" s="90"/>
      <c r="C179" s="10"/>
      <c r="F179" s="11"/>
      <c r="G179" s="11"/>
      <c r="U179" s="91"/>
      <c r="V179" s="91"/>
      <c r="W179" s="91"/>
      <c r="X179" s="87"/>
      <c r="Y179" s="87"/>
      <c r="Z179" s="60"/>
      <c r="AA179" s="60"/>
      <c r="AB179" s="60"/>
      <c r="AC179" s="60"/>
      <c r="AD179" s="60"/>
      <c r="AE179" s="60"/>
      <c r="AF179" s="60"/>
      <c r="AG179" s="60"/>
      <c r="AH179" s="60"/>
      <c r="AI179" s="60"/>
      <c r="AJ179" s="60"/>
      <c r="AK179" s="60"/>
      <c r="AL179" s="60"/>
      <c r="AM179" s="60"/>
      <c r="AN179" s="60"/>
      <c r="AO179" s="60"/>
      <c r="AP179" s="60"/>
      <c r="AQ179" s="60"/>
      <c r="AR179" s="60"/>
      <c r="AS179" s="60"/>
      <c r="AT179" s="60"/>
      <c r="AU179" s="60"/>
      <c r="AV179" s="60"/>
      <c r="AW179" s="60"/>
      <c r="AX179" s="60"/>
      <c r="AY179" s="60"/>
      <c r="AZ179" s="60"/>
      <c r="BA179" s="60"/>
      <c r="BB179" s="60"/>
      <c r="BC179" s="60"/>
      <c r="BD179" s="60"/>
      <c r="BE179" s="92"/>
      <c r="BF179" s="92"/>
      <c r="BG179" s="92"/>
      <c r="BH179" s="92"/>
      <c r="BI179" s="92"/>
      <c r="BJ179" s="92"/>
      <c r="BK179" s="60"/>
      <c r="IG179" s="89"/>
      <c r="IH179" s="89"/>
      <c r="II179" s="89"/>
      <c r="IJ179" s="89"/>
      <c r="IK179" s="89"/>
      <c r="IL179" s="89"/>
      <c r="IM179" s="89"/>
      <c r="IN179" s="89"/>
      <c r="IO179" s="89"/>
      <c r="IP179" s="89"/>
      <c r="IQ179" s="89"/>
      <c r="IR179" s="89"/>
      <c r="IS179" s="89"/>
      <c r="IT179" s="89"/>
      <c r="IU179" s="89"/>
      <c r="IV179" s="89"/>
    </row>
    <row r="180" spans="1:256" s="9" customFormat="1" ht="60" customHeight="1">
      <c r="A180" s="90"/>
      <c r="C180" s="10"/>
      <c r="F180" s="11"/>
      <c r="G180" s="11"/>
      <c r="U180" s="91"/>
      <c r="V180" s="91"/>
      <c r="W180" s="91"/>
      <c r="X180" s="87"/>
      <c r="Y180" s="87"/>
      <c r="Z180" s="60"/>
      <c r="AA180" s="60"/>
      <c r="AB180" s="60"/>
      <c r="AC180" s="60"/>
      <c r="AD180" s="60"/>
      <c r="AE180" s="60"/>
      <c r="AF180" s="60"/>
      <c r="AG180" s="60"/>
      <c r="AH180" s="60"/>
      <c r="AI180" s="60"/>
      <c r="AJ180" s="60"/>
      <c r="AK180" s="60"/>
      <c r="AL180" s="60"/>
      <c r="AM180" s="60"/>
      <c r="AN180" s="60"/>
      <c r="AO180" s="60"/>
      <c r="AP180" s="60"/>
      <c r="AQ180" s="60"/>
      <c r="AR180" s="60"/>
      <c r="AS180" s="60"/>
      <c r="AT180" s="60"/>
      <c r="AU180" s="60"/>
      <c r="AV180" s="60"/>
      <c r="AW180" s="60"/>
      <c r="AX180" s="60"/>
      <c r="AY180" s="60"/>
      <c r="AZ180" s="60"/>
      <c r="BA180" s="60"/>
      <c r="BB180" s="60"/>
      <c r="BC180" s="60"/>
      <c r="BD180" s="60"/>
      <c r="BE180" s="92"/>
      <c r="BF180" s="92"/>
      <c r="BG180" s="92"/>
      <c r="BH180" s="92"/>
      <c r="BI180" s="92"/>
      <c r="BJ180" s="92"/>
      <c r="BK180" s="60"/>
      <c r="IG180" s="89"/>
      <c r="IH180" s="89"/>
      <c r="II180" s="89"/>
      <c r="IJ180" s="89"/>
      <c r="IK180" s="89"/>
      <c r="IL180" s="89"/>
      <c r="IM180" s="89"/>
      <c r="IN180" s="89"/>
      <c r="IO180" s="89"/>
      <c r="IP180" s="89"/>
      <c r="IQ180" s="89"/>
      <c r="IR180" s="89"/>
      <c r="IS180" s="89"/>
      <c r="IT180" s="89"/>
      <c r="IU180" s="89"/>
      <c r="IV180" s="89"/>
    </row>
    <row r="181" spans="1:256" s="9" customFormat="1" ht="60" customHeight="1">
      <c r="A181" s="90"/>
      <c r="C181" s="10"/>
      <c r="F181" s="11"/>
      <c r="G181" s="11"/>
      <c r="U181" s="91"/>
      <c r="V181" s="91"/>
      <c r="W181" s="91"/>
      <c r="X181" s="87"/>
      <c r="Y181" s="87"/>
      <c r="Z181" s="60"/>
      <c r="AA181" s="60"/>
      <c r="AB181" s="60"/>
      <c r="AC181" s="60"/>
      <c r="AD181" s="60"/>
      <c r="AE181" s="60"/>
      <c r="AF181" s="60"/>
      <c r="AG181" s="60"/>
      <c r="AH181" s="60"/>
      <c r="AI181" s="60"/>
      <c r="AJ181" s="60"/>
      <c r="AK181" s="60"/>
      <c r="AL181" s="60"/>
      <c r="AM181" s="60"/>
      <c r="AN181" s="60"/>
      <c r="AO181" s="60"/>
      <c r="AP181" s="60"/>
      <c r="AQ181" s="60"/>
      <c r="AR181" s="60"/>
      <c r="AS181" s="60"/>
      <c r="AT181" s="60"/>
      <c r="AU181" s="60"/>
      <c r="AV181" s="60"/>
      <c r="AW181" s="60"/>
      <c r="AX181" s="60"/>
      <c r="AY181" s="60"/>
      <c r="AZ181" s="60"/>
      <c r="BA181" s="60"/>
      <c r="BB181" s="60"/>
      <c r="BC181" s="60"/>
      <c r="BD181" s="60"/>
      <c r="BE181" s="92"/>
      <c r="BF181" s="92"/>
      <c r="BG181" s="92"/>
      <c r="BH181" s="92"/>
      <c r="BI181" s="92"/>
      <c r="BJ181" s="92"/>
      <c r="BK181" s="60"/>
      <c r="IG181" s="89"/>
      <c r="IH181" s="89"/>
      <c r="II181" s="89"/>
      <c r="IJ181" s="89"/>
      <c r="IK181" s="89"/>
      <c r="IL181" s="89"/>
      <c r="IM181" s="89"/>
      <c r="IN181" s="89"/>
      <c r="IO181" s="89"/>
      <c r="IP181" s="89"/>
      <c r="IQ181" s="89"/>
      <c r="IR181" s="89"/>
      <c r="IS181" s="89"/>
      <c r="IT181" s="89"/>
      <c r="IU181" s="89"/>
      <c r="IV181" s="89"/>
    </row>
    <row r="182" spans="1:256" s="9" customFormat="1" ht="60" customHeight="1">
      <c r="A182" s="90"/>
      <c r="C182" s="10"/>
      <c r="F182" s="11"/>
      <c r="G182" s="11"/>
      <c r="U182" s="91"/>
      <c r="V182" s="91"/>
      <c r="W182" s="91"/>
      <c r="X182" s="87"/>
      <c r="Y182" s="87"/>
      <c r="Z182" s="60"/>
      <c r="AA182" s="60"/>
      <c r="AB182" s="60"/>
      <c r="AC182" s="60"/>
      <c r="AD182" s="60"/>
      <c r="AE182" s="60"/>
      <c r="AF182" s="60"/>
      <c r="AG182" s="60"/>
      <c r="AH182" s="60"/>
      <c r="AI182" s="60"/>
      <c r="AJ182" s="60"/>
      <c r="AK182" s="60"/>
      <c r="AL182" s="60"/>
      <c r="AM182" s="60"/>
      <c r="AN182" s="60"/>
      <c r="AO182" s="60"/>
      <c r="AP182" s="60"/>
      <c r="AQ182" s="60"/>
      <c r="AR182" s="60"/>
      <c r="AS182" s="60"/>
      <c r="AT182" s="60"/>
      <c r="AU182" s="60"/>
      <c r="AV182" s="60"/>
      <c r="AW182" s="60"/>
      <c r="AX182" s="60"/>
      <c r="AY182" s="60"/>
      <c r="AZ182" s="60"/>
      <c r="BA182" s="60"/>
      <c r="BB182" s="60"/>
      <c r="BC182" s="60"/>
      <c r="BD182" s="60"/>
      <c r="BE182" s="92"/>
      <c r="BF182" s="92"/>
      <c r="BG182" s="92"/>
      <c r="BH182" s="92"/>
      <c r="BI182" s="92"/>
      <c r="BJ182" s="92"/>
      <c r="BK182" s="60"/>
      <c r="IG182" s="89"/>
      <c r="IH182" s="89"/>
      <c r="II182" s="89"/>
      <c r="IJ182" s="89"/>
      <c r="IK182" s="89"/>
      <c r="IL182" s="89"/>
      <c r="IM182" s="89"/>
      <c r="IN182" s="89"/>
      <c r="IO182" s="89"/>
      <c r="IP182" s="89"/>
      <c r="IQ182" s="89"/>
      <c r="IR182" s="89"/>
      <c r="IS182" s="89"/>
      <c r="IT182" s="89"/>
      <c r="IU182" s="89"/>
      <c r="IV182" s="89"/>
    </row>
    <row r="183" spans="1:256" s="9" customFormat="1" ht="60" customHeight="1">
      <c r="A183" s="90"/>
      <c r="C183" s="10"/>
      <c r="F183" s="11"/>
      <c r="G183" s="11"/>
      <c r="U183" s="91"/>
      <c r="V183" s="91"/>
      <c r="W183" s="91"/>
      <c r="X183" s="87"/>
      <c r="Y183" s="87"/>
      <c r="Z183" s="60"/>
      <c r="AA183" s="60"/>
      <c r="AB183" s="60"/>
      <c r="AC183" s="60"/>
      <c r="AD183" s="60"/>
      <c r="AE183" s="60"/>
      <c r="AF183" s="60"/>
      <c r="AG183" s="60"/>
      <c r="AH183" s="60"/>
      <c r="AI183" s="60"/>
      <c r="AJ183" s="60"/>
      <c r="AK183" s="60"/>
      <c r="AL183" s="60"/>
      <c r="AM183" s="60"/>
      <c r="AN183" s="60"/>
      <c r="AO183" s="60"/>
      <c r="AP183" s="60"/>
      <c r="AQ183" s="60"/>
      <c r="AR183" s="60"/>
      <c r="AS183" s="60"/>
      <c r="AT183" s="60"/>
      <c r="AU183" s="60"/>
      <c r="AV183" s="60"/>
      <c r="AW183" s="60"/>
      <c r="AX183" s="60"/>
      <c r="AY183" s="60"/>
      <c r="AZ183" s="60"/>
      <c r="BA183" s="60"/>
      <c r="BB183" s="60"/>
      <c r="BC183" s="60"/>
      <c r="BD183" s="60"/>
      <c r="BE183" s="92"/>
      <c r="BF183" s="92"/>
      <c r="BG183" s="92"/>
      <c r="BH183" s="92"/>
      <c r="BI183" s="92"/>
      <c r="BJ183" s="92"/>
      <c r="BK183" s="60"/>
      <c r="IG183" s="89"/>
      <c r="IH183" s="89"/>
      <c r="II183" s="89"/>
      <c r="IJ183" s="89"/>
      <c r="IK183" s="89"/>
      <c r="IL183" s="89"/>
      <c r="IM183" s="89"/>
      <c r="IN183" s="89"/>
      <c r="IO183" s="89"/>
      <c r="IP183" s="89"/>
      <c r="IQ183" s="89"/>
      <c r="IR183" s="89"/>
      <c r="IS183" s="89"/>
      <c r="IT183" s="89"/>
      <c r="IU183" s="89"/>
      <c r="IV183" s="89"/>
    </row>
    <row r="184" spans="1:256" s="9" customFormat="1" ht="60" customHeight="1">
      <c r="A184" s="90"/>
      <c r="C184" s="10"/>
      <c r="F184" s="11"/>
      <c r="G184" s="11"/>
      <c r="U184" s="91"/>
      <c r="V184" s="91"/>
      <c r="W184" s="91"/>
      <c r="X184" s="87"/>
      <c r="Y184" s="87"/>
      <c r="Z184" s="60"/>
      <c r="AA184" s="60"/>
      <c r="AB184" s="60"/>
      <c r="AC184" s="60"/>
      <c r="AD184" s="60"/>
      <c r="AE184" s="60"/>
      <c r="AF184" s="60"/>
      <c r="AG184" s="60"/>
      <c r="AH184" s="60"/>
      <c r="AI184" s="60"/>
      <c r="AJ184" s="60"/>
      <c r="AK184" s="60"/>
      <c r="AL184" s="60"/>
      <c r="AM184" s="60"/>
      <c r="AN184" s="60"/>
      <c r="AO184" s="60"/>
      <c r="AP184" s="60"/>
      <c r="AQ184" s="60"/>
      <c r="AR184" s="60"/>
      <c r="AS184" s="60"/>
      <c r="AT184" s="60"/>
      <c r="AU184" s="60"/>
      <c r="AV184" s="60"/>
      <c r="AW184" s="60"/>
      <c r="AX184" s="60"/>
      <c r="AY184" s="60"/>
      <c r="AZ184" s="60"/>
      <c r="BA184" s="60"/>
      <c r="BB184" s="60"/>
      <c r="BC184" s="60"/>
      <c r="BD184" s="60"/>
      <c r="BE184" s="92"/>
      <c r="BF184" s="92"/>
      <c r="BG184" s="92"/>
      <c r="BH184" s="92"/>
      <c r="BI184" s="92"/>
      <c r="BJ184" s="92"/>
      <c r="BK184" s="60"/>
      <c r="IG184" s="89"/>
      <c r="IH184" s="89"/>
      <c r="II184" s="89"/>
      <c r="IJ184" s="89"/>
      <c r="IK184" s="89"/>
      <c r="IL184" s="89"/>
      <c r="IM184" s="89"/>
      <c r="IN184" s="89"/>
      <c r="IO184" s="89"/>
      <c r="IP184" s="89"/>
      <c r="IQ184" s="89"/>
      <c r="IR184" s="89"/>
      <c r="IS184" s="89"/>
      <c r="IT184" s="89"/>
      <c r="IU184" s="89"/>
      <c r="IV184" s="89"/>
    </row>
    <row r="185" spans="1:256" s="9" customFormat="1" ht="60" customHeight="1">
      <c r="A185" s="90"/>
      <c r="C185" s="10"/>
      <c r="F185" s="11"/>
      <c r="G185" s="11"/>
      <c r="U185" s="91"/>
      <c r="V185" s="91"/>
      <c r="W185" s="91"/>
      <c r="X185" s="87"/>
      <c r="Y185" s="87"/>
      <c r="Z185" s="60"/>
      <c r="AA185" s="60"/>
      <c r="AB185" s="60"/>
      <c r="AC185" s="60"/>
      <c r="AD185" s="60"/>
      <c r="AE185" s="60"/>
      <c r="AF185" s="60"/>
      <c r="AG185" s="60"/>
      <c r="AH185" s="60"/>
      <c r="AI185" s="60"/>
      <c r="AJ185" s="60"/>
      <c r="AK185" s="60"/>
      <c r="AL185" s="60"/>
      <c r="AM185" s="60"/>
      <c r="AN185" s="60"/>
      <c r="AO185" s="60"/>
      <c r="AP185" s="60"/>
      <c r="AQ185" s="60"/>
      <c r="AR185" s="60"/>
      <c r="AS185" s="60"/>
      <c r="AT185" s="60"/>
      <c r="AU185" s="60"/>
      <c r="AV185" s="60"/>
      <c r="AW185" s="60"/>
      <c r="AX185" s="60"/>
      <c r="AY185" s="60"/>
      <c r="AZ185" s="60"/>
      <c r="BA185" s="60"/>
      <c r="BB185" s="60"/>
      <c r="BC185" s="60"/>
      <c r="BD185" s="60"/>
      <c r="BE185" s="92"/>
      <c r="BF185" s="92"/>
      <c r="BG185" s="92"/>
      <c r="BH185" s="92"/>
      <c r="BI185" s="92"/>
      <c r="BJ185" s="92"/>
      <c r="BK185" s="60"/>
      <c r="IG185" s="89"/>
      <c r="IH185" s="89"/>
      <c r="II185" s="89"/>
      <c r="IJ185" s="89"/>
      <c r="IK185" s="89"/>
      <c r="IL185" s="89"/>
      <c r="IM185" s="89"/>
      <c r="IN185" s="89"/>
      <c r="IO185" s="89"/>
      <c r="IP185" s="89"/>
      <c r="IQ185" s="89"/>
      <c r="IR185" s="89"/>
      <c r="IS185" s="89"/>
      <c r="IT185" s="89"/>
      <c r="IU185" s="89"/>
      <c r="IV185" s="89"/>
    </row>
    <row r="186" spans="1:256" s="9" customFormat="1" ht="60" customHeight="1">
      <c r="A186" s="90"/>
      <c r="C186" s="10"/>
      <c r="F186" s="11"/>
      <c r="G186" s="11"/>
      <c r="U186" s="91"/>
      <c r="V186" s="91"/>
      <c r="W186" s="91"/>
      <c r="X186" s="87"/>
      <c r="Y186" s="87"/>
      <c r="Z186" s="60"/>
      <c r="AA186" s="60"/>
      <c r="AB186" s="60"/>
      <c r="AC186" s="60"/>
      <c r="AD186" s="60"/>
      <c r="AE186" s="60"/>
      <c r="AF186" s="60"/>
      <c r="AG186" s="60"/>
      <c r="AH186" s="60"/>
      <c r="AI186" s="60"/>
      <c r="AJ186" s="60"/>
      <c r="AK186" s="60"/>
      <c r="AL186" s="60"/>
      <c r="AM186" s="60"/>
      <c r="AN186" s="60"/>
      <c r="AO186" s="60"/>
      <c r="AP186" s="60"/>
      <c r="AQ186" s="60"/>
      <c r="AR186" s="60"/>
      <c r="AS186" s="60"/>
      <c r="AT186" s="60"/>
      <c r="AU186" s="60"/>
      <c r="AV186" s="60"/>
      <c r="AW186" s="60"/>
      <c r="AX186" s="60"/>
      <c r="AY186" s="60"/>
      <c r="AZ186" s="60"/>
      <c r="BA186" s="60"/>
      <c r="BB186" s="60"/>
      <c r="BC186" s="60"/>
      <c r="BD186" s="60"/>
      <c r="BE186" s="92"/>
      <c r="BF186" s="92"/>
      <c r="BG186" s="92"/>
      <c r="BH186" s="92"/>
      <c r="BI186" s="92"/>
      <c r="BJ186" s="92"/>
      <c r="BK186" s="60"/>
      <c r="IG186" s="89"/>
      <c r="IH186" s="89"/>
      <c r="II186" s="89"/>
      <c r="IJ186" s="89"/>
      <c r="IK186" s="89"/>
      <c r="IL186" s="89"/>
      <c r="IM186" s="89"/>
      <c r="IN186" s="89"/>
      <c r="IO186" s="89"/>
      <c r="IP186" s="89"/>
      <c r="IQ186" s="89"/>
      <c r="IR186" s="89"/>
      <c r="IS186" s="89"/>
      <c r="IT186" s="89"/>
      <c r="IU186" s="89"/>
      <c r="IV186" s="89"/>
    </row>
    <row r="187" spans="1:256" s="9" customFormat="1" ht="60" customHeight="1">
      <c r="A187" s="90"/>
      <c r="C187" s="10"/>
      <c r="F187" s="11"/>
      <c r="G187" s="11"/>
      <c r="U187" s="91"/>
      <c r="V187" s="91"/>
      <c r="W187" s="91"/>
      <c r="X187" s="87"/>
      <c r="Y187" s="87"/>
      <c r="Z187" s="60"/>
      <c r="AA187" s="60"/>
      <c r="AB187" s="60"/>
      <c r="AC187" s="60"/>
      <c r="AD187" s="60"/>
      <c r="AE187" s="60"/>
      <c r="AF187" s="60"/>
      <c r="AG187" s="60"/>
      <c r="AH187" s="60"/>
      <c r="AI187" s="60"/>
      <c r="AJ187" s="60"/>
      <c r="AK187" s="60"/>
      <c r="AL187" s="60"/>
      <c r="AM187" s="60"/>
      <c r="AN187" s="60"/>
      <c r="AO187" s="60"/>
      <c r="AP187" s="60"/>
      <c r="AQ187" s="60"/>
      <c r="AR187" s="60"/>
      <c r="AS187" s="60"/>
      <c r="AT187" s="60"/>
      <c r="AU187" s="60"/>
      <c r="AV187" s="60"/>
      <c r="AW187" s="60"/>
      <c r="AX187" s="60"/>
      <c r="AY187" s="60"/>
      <c r="AZ187" s="60"/>
      <c r="BA187" s="60"/>
      <c r="BB187" s="60"/>
      <c r="BC187" s="60"/>
      <c r="BD187" s="60"/>
      <c r="BE187" s="92"/>
      <c r="BF187" s="92"/>
      <c r="BG187" s="92"/>
      <c r="BH187" s="92"/>
      <c r="BI187" s="92"/>
      <c r="BJ187" s="92"/>
      <c r="BK187" s="60"/>
      <c r="IG187" s="89"/>
      <c r="IH187" s="89"/>
      <c r="II187" s="89"/>
      <c r="IJ187" s="89"/>
      <c r="IK187" s="89"/>
      <c r="IL187" s="89"/>
      <c r="IM187" s="89"/>
      <c r="IN187" s="89"/>
      <c r="IO187" s="89"/>
      <c r="IP187" s="89"/>
      <c r="IQ187" s="89"/>
      <c r="IR187" s="89"/>
      <c r="IS187" s="89"/>
      <c r="IT187" s="89"/>
      <c r="IU187" s="89"/>
      <c r="IV187" s="89"/>
    </row>
    <row r="188" spans="1:256" s="9" customFormat="1" ht="60" customHeight="1">
      <c r="A188" s="90"/>
      <c r="C188" s="10"/>
      <c r="F188" s="11"/>
      <c r="G188" s="11"/>
      <c r="U188" s="91"/>
      <c r="V188" s="91"/>
      <c r="W188" s="91"/>
      <c r="X188" s="87"/>
      <c r="Y188" s="87"/>
      <c r="Z188" s="60"/>
      <c r="AA188" s="60"/>
      <c r="AB188" s="60"/>
      <c r="AC188" s="60"/>
      <c r="AD188" s="60"/>
      <c r="AE188" s="60"/>
      <c r="AF188" s="60"/>
      <c r="AG188" s="60"/>
      <c r="AH188" s="60"/>
      <c r="AI188" s="60"/>
      <c r="AJ188" s="60"/>
      <c r="AK188" s="60"/>
      <c r="AL188" s="60"/>
      <c r="AM188" s="60"/>
      <c r="AN188" s="60"/>
      <c r="AO188" s="60"/>
      <c r="AP188" s="60"/>
      <c r="AQ188" s="60"/>
      <c r="AR188" s="60"/>
      <c r="AS188" s="60"/>
      <c r="AT188" s="60"/>
      <c r="AU188" s="60"/>
      <c r="AV188" s="60"/>
      <c r="AW188" s="60"/>
      <c r="AX188" s="60"/>
      <c r="AY188" s="60"/>
      <c r="AZ188" s="60"/>
      <c r="BA188" s="60"/>
      <c r="BB188" s="60"/>
      <c r="BC188" s="60"/>
      <c r="BD188" s="60"/>
      <c r="BE188" s="92"/>
      <c r="BF188" s="92"/>
      <c r="BG188" s="92"/>
      <c r="BH188" s="92"/>
      <c r="BI188" s="92"/>
      <c r="BJ188" s="92"/>
      <c r="BK188" s="60"/>
      <c r="IG188" s="89"/>
      <c r="IH188" s="89"/>
      <c r="II188" s="89"/>
      <c r="IJ188" s="89"/>
      <c r="IK188" s="89"/>
      <c r="IL188" s="89"/>
      <c r="IM188" s="89"/>
      <c r="IN188" s="89"/>
      <c r="IO188" s="89"/>
      <c r="IP188" s="89"/>
      <c r="IQ188" s="89"/>
      <c r="IR188" s="89"/>
      <c r="IS188" s="89"/>
      <c r="IT188" s="89"/>
      <c r="IU188" s="89"/>
      <c r="IV188" s="89"/>
    </row>
    <row r="189" spans="1:256" s="9" customFormat="1" ht="60" customHeight="1">
      <c r="A189" s="90"/>
      <c r="C189" s="10"/>
      <c r="F189" s="11"/>
      <c r="G189" s="11"/>
      <c r="U189" s="91"/>
      <c r="V189" s="91"/>
      <c r="W189" s="91"/>
      <c r="X189" s="87"/>
      <c r="Y189" s="87"/>
      <c r="Z189" s="60"/>
      <c r="AA189" s="60"/>
      <c r="AB189" s="60"/>
      <c r="AC189" s="60"/>
      <c r="AD189" s="60"/>
      <c r="AE189" s="60"/>
      <c r="AF189" s="60"/>
      <c r="AG189" s="60"/>
      <c r="AH189" s="60"/>
      <c r="AI189" s="60"/>
      <c r="AJ189" s="60"/>
      <c r="AK189" s="60"/>
      <c r="AL189" s="60"/>
      <c r="AM189" s="60"/>
      <c r="AN189" s="60"/>
      <c r="AO189" s="60"/>
      <c r="AP189" s="60"/>
      <c r="AQ189" s="60"/>
      <c r="AR189" s="60"/>
      <c r="AS189" s="60"/>
      <c r="AT189" s="60"/>
      <c r="AU189" s="60"/>
      <c r="AV189" s="60"/>
      <c r="AW189" s="60"/>
      <c r="AX189" s="60"/>
      <c r="AY189" s="60"/>
      <c r="AZ189" s="60"/>
      <c r="BA189" s="60"/>
      <c r="BB189" s="60"/>
      <c r="BC189" s="60"/>
      <c r="BD189" s="60"/>
      <c r="BE189" s="92"/>
      <c r="BF189" s="92"/>
      <c r="BG189" s="92"/>
      <c r="BH189" s="92"/>
      <c r="BI189" s="92"/>
      <c r="BJ189" s="92"/>
      <c r="BK189" s="60"/>
      <c r="IG189" s="89"/>
      <c r="IH189" s="89"/>
      <c r="II189" s="89"/>
      <c r="IJ189" s="89"/>
      <c r="IK189" s="89"/>
      <c r="IL189" s="89"/>
      <c r="IM189" s="89"/>
      <c r="IN189" s="89"/>
      <c r="IO189" s="89"/>
      <c r="IP189" s="89"/>
      <c r="IQ189" s="89"/>
      <c r="IR189" s="89"/>
      <c r="IS189" s="89"/>
      <c r="IT189" s="89"/>
      <c r="IU189" s="89"/>
      <c r="IV189" s="89"/>
    </row>
    <row r="190" spans="1:256" s="9" customFormat="1" ht="60" customHeight="1">
      <c r="A190" s="90"/>
      <c r="C190" s="10"/>
      <c r="F190" s="11"/>
      <c r="G190" s="11"/>
      <c r="U190" s="91"/>
      <c r="V190" s="91"/>
      <c r="W190" s="91"/>
      <c r="X190" s="87"/>
      <c r="Y190" s="87"/>
      <c r="Z190" s="60"/>
      <c r="AA190" s="60"/>
      <c r="AB190" s="60"/>
      <c r="AC190" s="60"/>
      <c r="AD190" s="60"/>
      <c r="AE190" s="60"/>
      <c r="AF190" s="60"/>
      <c r="AG190" s="60"/>
      <c r="AH190" s="60"/>
      <c r="AI190" s="60"/>
      <c r="AJ190" s="60"/>
      <c r="AK190" s="60"/>
      <c r="AL190" s="60"/>
      <c r="AM190" s="60"/>
      <c r="AN190" s="60"/>
      <c r="AO190" s="60"/>
      <c r="AP190" s="60"/>
      <c r="AQ190" s="60"/>
      <c r="AR190" s="60"/>
      <c r="AS190" s="60"/>
      <c r="AT190" s="60"/>
      <c r="AU190" s="60"/>
      <c r="AV190" s="60"/>
      <c r="AW190" s="60"/>
      <c r="AX190" s="60"/>
      <c r="AY190" s="60"/>
      <c r="AZ190" s="60"/>
      <c r="BA190" s="60"/>
      <c r="BB190" s="60"/>
      <c r="BC190" s="60"/>
      <c r="BD190" s="60"/>
      <c r="BE190" s="92"/>
      <c r="BF190" s="92"/>
      <c r="BG190" s="92"/>
      <c r="BH190" s="92"/>
      <c r="BI190" s="92"/>
      <c r="BJ190" s="92"/>
      <c r="BK190" s="60"/>
      <c r="IG190" s="89"/>
      <c r="IH190" s="89"/>
      <c r="II190" s="89"/>
      <c r="IJ190" s="89"/>
      <c r="IK190" s="89"/>
      <c r="IL190" s="89"/>
      <c r="IM190" s="89"/>
      <c r="IN190" s="89"/>
      <c r="IO190" s="89"/>
      <c r="IP190" s="89"/>
      <c r="IQ190" s="89"/>
      <c r="IR190" s="89"/>
      <c r="IS190" s="89"/>
      <c r="IT190" s="89"/>
      <c r="IU190" s="89"/>
      <c r="IV190" s="89"/>
    </row>
    <row r="191" spans="1:256" s="9" customFormat="1" ht="60" customHeight="1">
      <c r="A191" s="90"/>
      <c r="C191" s="10"/>
      <c r="F191" s="11"/>
      <c r="G191" s="11"/>
      <c r="U191" s="91"/>
      <c r="V191" s="91"/>
      <c r="W191" s="91"/>
      <c r="X191" s="87"/>
      <c r="Y191" s="87"/>
      <c r="Z191" s="60"/>
      <c r="AA191" s="60"/>
      <c r="AB191" s="60"/>
      <c r="AC191" s="60"/>
      <c r="AD191" s="60"/>
      <c r="AE191" s="60"/>
      <c r="AF191" s="60"/>
      <c r="AG191" s="60"/>
      <c r="AH191" s="60"/>
      <c r="AI191" s="60"/>
      <c r="AJ191" s="60"/>
      <c r="AK191" s="60"/>
      <c r="AL191" s="60"/>
      <c r="AM191" s="60"/>
      <c r="AN191" s="60"/>
      <c r="AO191" s="60"/>
      <c r="AP191" s="60"/>
      <c r="AQ191" s="60"/>
      <c r="AR191" s="60"/>
      <c r="AS191" s="60"/>
      <c r="AT191" s="60"/>
      <c r="AU191" s="60"/>
      <c r="AV191" s="60"/>
      <c r="AW191" s="60"/>
      <c r="AX191" s="60"/>
      <c r="AY191" s="60"/>
      <c r="AZ191" s="60"/>
      <c r="BA191" s="60"/>
      <c r="BB191" s="60"/>
      <c r="BC191" s="60"/>
      <c r="BD191" s="60"/>
      <c r="BE191" s="92"/>
      <c r="BF191" s="92"/>
      <c r="BG191" s="92"/>
      <c r="BH191" s="92"/>
      <c r="BI191" s="92"/>
      <c r="BJ191" s="92"/>
      <c r="BK191" s="60"/>
      <c r="IG191" s="89"/>
      <c r="IH191" s="89"/>
      <c r="II191" s="89"/>
      <c r="IJ191" s="89"/>
      <c r="IK191" s="89"/>
      <c r="IL191" s="89"/>
      <c r="IM191" s="89"/>
      <c r="IN191" s="89"/>
      <c r="IO191" s="89"/>
      <c r="IP191" s="89"/>
      <c r="IQ191" s="89"/>
      <c r="IR191" s="89"/>
      <c r="IS191" s="89"/>
      <c r="IT191" s="89"/>
      <c r="IU191" s="89"/>
      <c r="IV191" s="89"/>
    </row>
    <row r="192" spans="1:256" s="9" customFormat="1" ht="60" customHeight="1">
      <c r="A192" s="90"/>
      <c r="C192" s="10"/>
      <c r="F192" s="11"/>
      <c r="G192" s="11"/>
      <c r="U192" s="91"/>
      <c r="V192" s="91"/>
      <c r="W192" s="91"/>
      <c r="X192" s="87"/>
      <c r="Y192" s="87"/>
      <c r="Z192" s="60"/>
      <c r="AA192" s="60"/>
      <c r="AB192" s="60"/>
      <c r="AC192" s="60"/>
      <c r="AD192" s="60"/>
      <c r="AE192" s="60"/>
      <c r="AF192" s="60"/>
      <c r="AG192" s="60"/>
      <c r="AH192" s="60"/>
      <c r="AI192" s="60"/>
      <c r="AJ192" s="60"/>
      <c r="AK192" s="60"/>
      <c r="AL192" s="60"/>
      <c r="AM192" s="60"/>
      <c r="AN192" s="60"/>
      <c r="AO192" s="60"/>
      <c r="AP192" s="60"/>
      <c r="AQ192" s="60"/>
      <c r="AR192" s="60"/>
      <c r="AS192" s="60"/>
      <c r="AT192" s="60"/>
      <c r="AU192" s="60"/>
      <c r="AV192" s="60"/>
      <c r="AW192" s="60"/>
      <c r="AX192" s="60"/>
      <c r="AY192" s="60"/>
      <c r="AZ192" s="60"/>
      <c r="BA192" s="60"/>
      <c r="BB192" s="60"/>
      <c r="BC192" s="60"/>
      <c r="BD192" s="60"/>
      <c r="BE192" s="92"/>
      <c r="BF192" s="92"/>
      <c r="BG192" s="92"/>
      <c r="BH192" s="92"/>
      <c r="BI192" s="92"/>
      <c r="BJ192" s="92"/>
      <c r="BK192" s="60"/>
      <c r="IG192" s="89"/>
      <c r="IH192" s="89"/>
      <c r="II192" s="89"/>
      <c r="IJ192" s="89"/>
      <c r="IK192" s="89"/>
      <c r="IL192" s="89"/>
      <c r="IM192" s="89"/>
      <c r="IN192" s="89"/>
      <c r="IO192" s="89"/>
      <c r="IP192" s="89"/>
      <c r="IQ192" s="89"/>
      <c r="IR192" s="89"/>
      <c r="IS192" s="89"/>
      <c r="IT192" s="89"/>
      <c r="IU192" s="89"/>
      <c r="IV192" s="89"/>
    </row>
    <row r="193" spans="1:256" s="9" customFormat="1" ht="60" customHeight="1">
      <c r="A193" s="90"/>
      <c r="C193" s="10"/>
      <c r="F193" s="11"/>
      <c r="G193" s="11"/>
      <c r="U193" s="91"/>
      <c r="V193" s="91"/>
      <c r="W193" s="91"/>
      <c r="X193" s="87"/>
      <c r="Y193" s="87"/>
      <c r="Z193" s="60"/>
      <c r="AA193" s="60"/>
      <c r="AB193" s="60"/>
      <c r="AC193" s="60"/>
      <c r="AD193" s="60"/>
      <c r="AE193" s="60"/>
      <c r="AF193" s="60"/>
      <c r="AG193" s="60"/>
      <c r="AH193" s="60"/>
      <c r="AI193" s="60"/>
      <c r="AJ193" s="60"/>
      <c r="AK193" s="60"/>
      <c r="AL193" s="60"/>
      <c r="AM193" s="60"/>
      <c r="AN193" s="60"/>
      <c r="AO193" s="60"/>
      <c r="AP193" s="60"/>
      <c r="AQ193" s="60"/>
      <c r="AR193" s="60"/>
      <c r="AS193" s="60"/>
      <c r="AT193" s="60"/>
      <c r="AU193" s="60"/>
      <c r="AV193" s="60"/>
      <c r="AW193" s="60"/>
      <c r="AX193" s="60"/>
      <c r="AY193" s="60"/>
      <c r="AZ193" s="60"/>
      <c r="BA193" s="60"/>
      <c r="BB193" s="60"/>
      <c r="BC193" s="60"/>
      <c r="BD193" s="60"/>
      <c r="BE193" s="92"/>
      <c r="BF193" s="92"/>
      <c r="BG193" s="92"/>
      <c r="BH193" s="92"/>
      <c r="BI193" s="92"/>
      <c r="BJ193" s="92"/>
      <c r="BK193" s="60"/>
      <c r="IG193" s="89"/>
      <c r="IH193" s="89"/>
      <c r="II193" s="89"/>
      <c r="IJ193" s="89"/>
      <c r="IK193" s="89"/>
      <c r="IL193" s="89"/>
      <c r="IM193" s="89"/>
      <c r="IN193" s="89"/>
      <c r="IO193" s="89"/>
      <c r="IP193" s="89"/>
      <c r="IQ193" s="89"/>
      <c r="IR193" s="89"/>
      <c r="IS193" s="89"/>
      <c r="IT193" s="89"/>
      <c r="IU193" s="89"/>
      <c r="IV193" s="89"/>
    </row>
    <row r="194" spans="1:256" s="9" customFormat="1" ht="60" customHeight="1">
      <c r="A194" s="90"/>
      <c r="C194" s="10"/>
      <c r="F194" s="11"/>
      <c r="G194" s="11"/>
      <c r="U194" s="91"/>
      <c r="V194" s="91"/>
      <c r="W194" s="91"/>
      <c r="X194" s="87"/>
      <c r="Y194" s="87"/>
      <c r="Z194" s="60"/>
      <c r="AA194" s="60"/>
      <c r="AB194" s="60"/>
      <c r="AC194" s="60"/>
      <c r="AD194" s="60"/>
      <c r="AE194" s="60"/>
      <c r="AF194" s="60"/>
      <c r="AG194" s="60"/>
      <c r="AH194" s="60"/>
      <c r="AI194" s="60"/>
      <c r="AJ194" s="60"/>
      <c r="AK194" s="60"/>
      <c r="AL194" s="60"/>
      <c r="AM194" s="60"/>
      <c r="AN194" s="60"/>
      <c r="AO194" s="60"/>
      <c r="AP194" s="60"/>
      <c r="AQ194" s="60"/>
      <c r="AR194" s="60"/>
      <c r="AS194" s="60"/>
      <c r="AT194" s="60"/>
      <c r="AU194" s="60"/>
      <c r="AV194" s="60"/>
      <c r="AW194" s="60"/>
      <c r="AX194" s="60"/>
      <c r="AY194" s="60"/>
      <c r="AZ194" s="60"/>
      <c r="BA194" s="60"/>
      <c r="BB194" s="60"/>
      <c r="BC194" s="60"/>
      <c r="BD194" s="60"/>
      <c r="BE194" s="92"/>
      <c r="BF194" s="92"/>
      <c r="BG194" s="92"/>
      <c r="BH194" s="92"/>
      <c r="BI194" s="92"/>
      <c r="BJ194" s="92"/>
      <c r="BK194" s="60"/>
      <c r="IG194" s="89"/>
      <c r="IH194" s="89"/>
      <c r="II194" s="89"/>
      <c r="IJ194" s="89"/>
      <c r="IK194" s="89"/>
      <c r="IL194" s="89"/>
      <c r="IM194" s="89"/>
      <c r="IN194" s="89"/>
      <c r="IO194" s="89"/>
      <c r="IP194" s="89"/>
      <c r="IQ194" s="89"/>
      <c r="IR194" s="89"/>
      <c r="IS194" s="89"/>
      <c r="IT194" s="89"/>
      <c r="IU194" s="89"/>
      <c r="IV194" s="89"/>
    </row>
    <row r="195" spans="1:256" s="9" customFormat="1" ht="60" customHeight="1">
      <c r="A195" s="90"/>
      <c r="C195" s="10"/>
      <c r="F195" s="11"/>
      <c r="G195" s="11"/>
      <c r="U195" s="91"/>
      <c r="V195" s="91"/>
      <c r="W195" s="91"/>
      <c r="X195" s="87"/>
      <c r="Y195" s="87"/>
      <c r="Z195" s="60"/>
      <c r="AA195" s="60"/>
      <c r="AB195" s="60"/>
      <c r="AC195" s="60"/>
      <c r="AD195" s="60"/>
      <c r="AE195" s="60"/>
      <c r="AF195" s="60"/>
      <c r="AG195" s="60"/>
      <c r="AH195" s="60"/>
      <c r="AI195" s="60"/>
      <c r="AJ195" s="60"/>
      <c r="AK195" s="60"/>
      <c r="AL195" s="60"/>
      <c r="AM195" s="60"/>
      <c r="AN195" s="60"/>
      <c r="AO195" s="60"/>
      <c r="AP195" s="60"/>
      <c r="AQ195" s="60"/>
      <c r="AR195" s="60"/>
      <c r="AS195" s="60"/>
      <c r="AT195" s="60"/>
      <c r="AU195" s="60"/>
      <c r="AV195" s="60"/>
      <c r="AW195" s="60"/>
      <c r="AX195" s="60"/>
      <c r="AY195" s="60"/>
      <c r="AZ195" s="60"/>
      <c r="BA195" s="60"/>
      <c r="BB195" s="60"/>
      <c r="BC195" s="60"/>
      <c r="BD195" s="60"/>
      <c r="BE195" s="92"/>
      <c r="BF195" s="92"/>
      <c r="BG195" s="92"/>
      <c r="BH195" s="92"/>
      <c r="BI195" s="92"/>
      <c r="BJ195" s="92"/>
      <c r="BK195" s="60"/>
      <c r="IG195" s="89"/>
      <c r="IH195" s="89"/>
      <c r="II195" s="89"/>
      <c r="IJ195" s="89"/>
      <c r="IK195" s="89"/>
      <c r="IL195" s="89"/>
      <c r="IM195" s="89"/>
      <c r="IN195" s="89"/>
      <c r="IO195" s="89"/>
      <c r="IP195" s="89"/>
      <c r="IQ195" s="89"/>
      <c r="IR195" s="89"/>
      <c r="IS195" s="89"/>
      <c r="IT195" s="89"/>
      <c r="IU195" s="89"/>
      <c r="IV195" s="89"/>
    </row>
    <row r="196" spans="1:256" s="9" customFormat="1" ht="60" customHeight="1">
      <c r="A196" s="90"/>
      <c r="C196" s="10"/>
      <c r="F196" s="11"/>
      <c r="G196" s="11"/>
      <c r="U196" s="91"/>
      <c r="V196" s="91"/>
      <c r="W196" s="91"/>
      <c r="X196" s="87"/>
      <c r="Y196" s="87"/>
      <c r="Z196" s="60"/>
      <c r="AA196" s="60"/>
      <c r="AB196" s="60"/>
      <c r="AC196" s="60"/>
      <c r="AD196" s="60"/>
      <c r="AE196" s="60"/>
      <c r="AF196" s="60"/>
      <c r="AG196" s="60"/>
      <c r="AH196" s="60"/>
      <c r="AI196" s="60"/>
      <c r="AJ196" s="60"/>
      <c r="AK196" s="60"/>
      <c r="AL196" s="60"/>
      <c r="AM196" s="60"/>
      <c r="AN196" s="60"/>
      <c r="AO196" s="60"/>
      <c r="AP196" s="60"/>
      <c r="AQ196" s="60"/>
      <c r="AR196" s="60"/>
      <c r="AS196" s="60"/>
      <c r="AT196" s="60"/>
      <c r="AU196" s="60"/>
      <c r="AV196" s="60"/>
      <c r="AW196" s="60"/>
      <c r="AX196" s="60"/>
      <c r="AY196" s="60"/>
      <c r="AZ196" s="60"/>
      <c r="BA196" s="60"/>
      <c r="BB196" s="60"/>
      <c r="BC196" s="60"/>
      <c r="BD196" s="60"/>
      <c r="BE196" s="92"/>
      <c r="BF196" s="92"/>
      <c r="BG196" s="92"/>
      <c r="BH196" s="92"/>
      <c r="BI196" s="92"/>
      <c r="BJ196" s="92"/>
      <c r="BK196" s="60"/>
      <c r="IG196" s="89"/>
      <c r="IH196" s="89"/>
      <c r="II196" s="89"/>
      <c r="IJ196" s="89"/>
      <c r="IK196" s="89"/>
      <c r="IL196" s="89"/>
      <c r="IM196" s="89"/>
      <c r="IN196" s="89"/>
      <c r="IO196" s="89"/>
      <c r="IP196" s="89"/>
      <c r="IQ196" s="89"/>
      <c r="IR196" s="89"/>
      <c r="IS196" s="89"/>
      <c r="IT196" s="89"/>
      <c r="IU196" s="89"/>
      <c r="IV196" s="89"/>
    </row>
    <row r="197" spans="1:256" s="9" customFormat="1" ht="60" customHeight="1">
      <c r="A197" s="90"/>
      <c r="C197" s="10"/>
      <c r="F197" s="11"/>
      <c r="G197" s="11"/>
      <c r="U197" s="91"/>
      <c r="V197" s="91"/>
      <c r="W197" s="91"/>
      <c r="X197" s="87"/>
      <c r="Y197" s="87"/>
      <c r="Z197" s="60"/>
      <c r="AA197" s="60"/>
      <c r="AB197" s="60"/>
      <c r="AC197" s="60"/>
      <c r="AD197" s="60"/>
      <c r="AE197" s="60"/>
      <c r="AF197" s="60"/>
      <c r="AG197" s="60"/>
      <c r="AH197" s="60"/>
      <c r="AI197" s="60"/>
      <c r="AJ197" s="60"/>
      <c r="AK197" s="60"/>
      <c r="AL197" s="60"/>
      <c r="AM197" s="60"/>
      <c r="AN197" s="60"/>
      <c r="AO197" s="60"/>
      <c r="AP197" s="60"/>
      <c r="AQ197" s="60"/>
      <c r="AR197" s="60"/>
      <c r="AS197" s="60"/>
      <c r="AT197" s="60"/>
      <c r="AU197" s="60"/>
      <c r="AV197" s="60"/>
      <c r="AW197" s="60"/>
      <c r="AX197" s="60"/>
      <c r="AY197" s="60"/>
      <c r="AZ197" s="60"/>
      <c r="BA197" s="60"/>
      <c r="BB197" s="60"/>
      <c r="BC197" s="60"/>
      <c r="BD197" s="60"/>
      <c r="BE197" s="92"/>
      <c r="BF197" s="92"/>
      <c r="BG197" s="92"/>
      <c r="BH197" s="92"/>
      <c r="BI197" s="92"/>
      <c r="BJ197" s="92"/>
      <c r="BK197" s="60"/>
      <c r="IG197" s="89"/>
      <c r="IH197" s="89"/>
      <c r="II197" s="89"/>
      <c r="IJ197" s="89"/>
      <c r="IK197" s="89"/>
      <c r="IL197" s="89"/>
      <c r="IM197" s="89"/>
      <c r="IN197" s="89"/>
      <c r="IO197" s="89"/>
      <c r="IP197" s="89"/>
      <c r="IQ197" s="89"/>
      <c r="IR197" s="89"/>
      <c r="IS197" s="89"/>
      <c r="IT197" s="89"/>
      <c r="IU197" s="89"/>
      <c r="IV197" s="89"/>
    </row>
    <row r="198" spans="1:256" s="9" customFormat="1" ht="60" customHeight="1">
      <c r="A198" s="90"/>
      <c r="C198" s="10"/>
      <c r="F198" s="11"/>
      <c r="G198" s="11"/>
      <c r="U198" s="91"/>
      <c r="V198" s="91"/>
      <c r="W198" s="91"/>
      <c r="X198" s="87"/>
      <c r="Y198" s="87"/>
      <c r="Z198" s="60"/>
      <c r="AA198" s="60"/>
      <c r="AB198" s="60"/>
      <c r="AC198" s="60"/>
      <c r="AD198" s="60"/>
      <c r="AE198" s="60"/>
      <c r="AF198" s="60"/>
      <c r="AG198" s="60"/>
      <c r="AH198" s="60"/>
      <c r="AI198" s="60"/>
      <c r="AJ198" s="60"/>
      <c r="AK198" s="60"/>
      <c r="AL198" s="60"/>
      <c r="AM198" s="60"/>
      <c r="AN198" s="60"/>
      <c r="AO198" s="60"/>
      <c r="AP198" s="60"/>
      <c r="AQ198" s="60"/>
      <c r="AR198" s="60"/>
      <c r="AS198" s="60"/>
      <c r="AT198" s="60"/>
      <c r="AU198" s="60"/>
      <c r="AV198" s="60"/>
      <c r="AW198" s="60"/>
      <c r="AX198" s="60"/>
      <c r="AY198" s="60"/>
      <c r="AZ198" s="60"/>
      <c r="BA198" s="60"/>
      <c r="BB198" s="60"/>
      <c r="BC198" s="60"/>
      <c r="BD198" s="60"/>
      <c r="BE198" s="92"/>
      <c r="BF198" s="92"/>
      <c r="BG198" s="92"/>
      <c r="BH198" s="92"/>
      <c r="BI198" s="92"/>
      <c r="BJ198" s="92"/>
      <c r="BK198" s="60"/>
      <c r="IG198" s="89"/>
      <c r="IH198" s="89"/>
      <c r="II198" s="89"/>
      <c r="IJ198" s="89"/>
      <c r="IK198" s="89"/>
      <c r="IL198" s="89"/>
      <c r="IM198" s="89"/>
      <c r="IN198" s="89"/>
      <c r="IO198" s="89"/>
      <c r="IP198" s="89"/>
      <c r="IQ198" s="89"/>
      <c r="IR198" s="89"/>
      <c r="IS198" s="89"/>
      <c r="IT198" s="89"/>
      <c r="IU198" s="89"/>
      <c r="IV198" s="89"/>
    </row>
    <row r="199" spans="1:256" s="9" customFormat="1" ht="60" customHeight="1">
      <c r="A199" s="90"/>
      <c r="C199" s="10"/>
      <c r="F199" s="11"/>
      <c r="G199" s="11"/>
      <c r="U199" s="91"/>
      <c r="V199" s="91"/>
      <c r="W199" s="91"/>
      <c r="X199" s="87"/>
      <c r="Y199" s="87"/>
      <c r="Z199" s="60"/>
      <c r="AA199" s="60"/>
      <c r="AB199" s="60"/>
      <c r="AC199" s="60"/>
      <c r="AD199" s="60"/>
      <c r="AE199" s="60"/>
      <c r="AF199" s="60"/>
      <c r="AG199" s="60"/>
      <c r="AH199" s="60"/>
      <c r="AI199" s="60"/>
      <c r="AJ199" s="60"/>
      <c r="AK199" s="60"/>
      <c r="AL199" s="60"/>
      <c r="AM199" s="60"/>
      <c r="AN199" s="60"/>
      <c r="AO199" s="60"/>
      <c r="AP199" s="60"/>
      <c r="AQ199" s="60"/>
      <c r="AR199" s="60"/>
      <c r="AS199" s="60"/>
      <c r="AT199" s="60"/>
      <c r="AU199" s="60"/>
      <c r="AV199" s="60"/>
      <c r="AW199" s="60"/>
      <c r="AX199" s="60"/>
      <c r="AY199" s="60"/>
      <c r="AZ199" s="60"/>
      <c r="BA199" s="60"/>
      <c r="BB199" s="60"/>
      <c r="BC199" s="60"/>
      <c r="BD199" s="60"/>
      <c r="BE199" s="92"/>
      <c r="BF199" s="92"/>
      <c r="BG199" s="92"/>
      <c r="BH199" s="92"/>
      <c r="BI199" s="92"/>
      <c r="BJ199" s="92"/>
      <c r="BK199" s="60"/>
      <c r="IG199" s="89"/>
      <c r="IH199" s="89"/>
      <c r="II199" s="89"/>
      <c r="IJ199" s="89"/>
      <c r="IK199" s="89"/>
      <c r="IL199" s="89"/>
      <c r="IM199" s="89"/>
      <c r="IN199" s="89"/>
      <c r="IO199" s="89"/>
      <c r="IP199" s="89"/>
      <c r="IQ199" s="89"/>
      <c r="IR199" s="89"/>
      <c r="IS199" s="89"/>
      <c r="IT199" s="89"/>
      <c r="IU199" s="89"/>
      <c r="IV199" s="89"/>
    </row>
    <row r="200" spans="1:256" s="9" customFormat="1" ht="60" customHeight="1">
      <c r="A200" s="90"/>
      <c r="C200" s="10"/>
      <c r="F200" s="11"/>
      <c r="G200" s="11"/>
      <c r="U200" s="91"/>
      <c r="V200" s="91"/>
      <c r="W200" s="91"/>
      <c r="X200" s="87"/>
      <c r="Y200" s="87"/>
      <c r="Z200" s="60"/>
      <c r="AA200" s="60"/>
      <c r="AB200" s="60"/>
      <c r="AC200" s="60"/>
      <c r="AD200" s="60"/>
      <c r="AE200" s="60"/>
      <c r="AF200" s="60"/>
      <c r="AG200" s="60"/>
      <c r="AH200" s="60"/>
      <c r="AI200" s="60"/>
      <c r="AJ200" s="60"/>
      <c r="AK200" s="60"/>
      <c r="AL200" s="60"/>
      <c r="AM200" s="60"/>
      <c r="AN200" s="60"/>
      <c r="AO200" s="60"/>
      <c r="AP200" s="60"/>
      <c r="AQ200" s="60"/>
      <c r="AR200" s="60"/>
      <c r="AS200" s="60"/>
      <c r="AT200" s="60"/>
      <c r="AU200" s="60"/>
      <c r="AV200" s="60"/>
      <c r="AW200" s="60"/>
      <c r="AX200" s="60"/>
      <c r="AY200" s="60"/>
      <c r="AZ200" s="60"/>
      <c r="BA200" s="60"/>
      <c r="BB200" s="60"/>
      <c r="BC200" s="60"/>
      <c r="BD200" s="60"/>
      <c r="BE200" s="92"/>
      <c r="BF200" s="92"/>
      <c r="BG200" s="92"/>
      <c r="BH200" s="92"/>
      <c r="BI200" s="92"/>
      <c r="BJ200" s="92"/>
      <c r="BK200" s="60"/>
      <c r="IG200" s="89"/>
      <c r="IH200" s="89"/>
      <c r="II200" s="89"/>
      <c r="IJ200" s="89"/>
      <c r="IK200" s="89"/>
      <c r="IL200" s="89"/>
      <c r="IM200" s="89"/>
      <c r="IN200" s="89"/>
      <c r="IO200" s="89"/>
      <c r="IP200" s="89"/>
      <c r="IQ200" s="89"/>
      <c r="IR200" s="89"/>
      <c r="IS200" s="89"/>
      <c r="IT200" s="89"/>
      <c r="IU200" s="89"/>
      <c r="IV200" s="89"/>
    </row>
    <row r="201" spans="1:256" s="9" customFormat="1" ht="60" customHeight="1">
      <c r="A201" s="90"/>
      <c r="C201" s="10"/>
      <c r="F201" s="11"/>
      <c r="G201" s="11"/>
      <c r="U201" s="91"/>
      <c r="V201" s="91"/>
      <c r="W201" s="91"/>
      <c r="X201" s="87"/>
      <c r="Y201" s="87"/>
      <c r="Z201" s="60"/>
      <c r="AA201" s="60"/>
      <c r="AB201" s="60"/>
      <c r="AC201" s="60"/>
      <c r="AD201" s="60"/>
      <c r="AE201" s="60"/>
      <c r="AF201" s="60"/>
      <c r="AG201" s="60"/>
      <c r="AH201" s="60"/>
      <c r="AI201" s="60"/>
      <c r="AJ201" s="60"/>
      <c r="AK201" s="60"/>
      <c r="AL201" s="60"/>
      <c r="AM201" s="60"/>
      <c r="AN201" s="60"/>
      <c r="AO201" s="60"/>
      <c r="AP201" s="60"/>
      <c r="AQ201" s="60"/>
      <c r="AR201" s="60"/>
      <c r="AS201" s="60"/>
      <c r="AT201" s="60"/>
      <c r="AU201" s="60"/>
      <c r="AV201" s="60"/>
      <c r="AW201" s="60"/>
      <c r="AX201" s="60"/>
      <c r="AY201" s="60"/>
      <c r="AZ201" s="60"/>
      <c r="BA201" s="60"/>
      <c r="BB201" s="60"/>
      <c r="BC201" s="60"/>
      <c r="BD201" s="60"/>
      <c r="BE201" s="92"/>
      <c r="BF201" s="92"/>
      <c r="BG201" s="92"/>
      <c r="BH201" s="92"/>
      <c r="BI201" s="92"/>
      <c r="BJ201" s="92"/>
      <c r="BK201" s="60"/>
      <c r="IG201" s="89"/>
      <c r="IH201" s="89"/>
      <c r="II201" s="89"/>
      <c r="IJ201" s="89"/>
      <c r="IK201" s="89"/>
      <c r="IL201" s="89"/>
      <c r="IM201" s="89"/>
      <c r="IN201" s="89"/>
      <c r="IO201" s="89"/>
      <c r="IP201" s="89"/>
      <c r="IQ201" s="89"/>
      <c r="IR201" s="89"/>
      <c r="IS201" s="89"/>
      <c r="IT201" s="89"/>
      <c r="IU201" s="89"/>
      <c r="IV201" s="89"/>
    </row>
    <row r="202" spans="1:256" s="9" customFormat="1" ht="60" customHeight="1">
      <c r="A202" s="90"/>
      <c r="C202" s="10"/>
      <c r="F202" s="11"/>
      <c r="G202" s="11"/>
      <c r="U202" s="91"/>
      <c r="V202" s="91"/>
      <c r="W202" s="91"/>
      <c r="X202" s="87"/>
      <c r="Y202" s="87"/>
      <c r="Z202" s="60"/>
      <c r="AA202" s="60"/>
      <c r="AB202" s="60"/>
      <c r="AC202" s="60"/>
      <c r="AD202" s="60"/>
      <c r="AE202" s="60"/>
      <c r="AF202" s="60"/>
      <c r="AG202" s="60"/>
      <c r="AH202" s="60"/>
      <c r="AI202" s="60"/>
      <c r="AJ202" s="60"/>
      <c r="AK202" s="60"/>
      <c r="AL202" s="60"/>
      <c r="AM202" s="60"/>
      <c r="AN202" s="60"/>
      <c r="AO202" s="60"/>
      <c r="AP202" s="60"/>
      <c r="AQ202" s="60"/>
      <c r="AR202" s="60"/>
      <c r="AS202" s="60"/>
      <c r="AT202" s="60"/>
      <c r="AU202" s="60"/>
      <c r="AV202" s="60"/>
      <c r="AW202" s="60"/>
      <c r="AX202" s="60"/>
      <c r="AY202" s="60"/>
      <c r="AZ202" s="60"/>
      <c r="BA202" s="60"/>
      <c r="BB202" s="60"/>
      <c r="BC202" s="60"/>
      <c r="BD202" s="60"/>
      <c r="BE202" s="92"/>
      <c r="BF202" s="92"/>
      <c r="BG202" s="92"/>
      <c r="BH202" s="92"/>
      <c r="BI202" s="92"/>
      <c r="BJ202" s="92"/>
      <c r="BK202" s="60"/>
      <c r="IG202" s="89"/>
      <c r="IH202" s="89"/>
      <c r="II202" s="89"/>
      <c r="IJ202" s="89"/>
      <c r="IK202" s="89"/>
      <c r="IL202" s="89"/>
      <c r="IM202" s="89"/>
      <c r="IN202" s="89"/>
      <c r="IO202" s="89"/>
      <c r="IP202" s="89"/>
      <c r="IQ202" s="89"/>
      <c r="IR202" s="89"/>
      <c r="IS202" s="89"/>
      <c r="IT202" s="89"/>
      <c r="IU202" s="89"/>
      <c r="IV202" s="89"/>
    </row>
    <row r="203" spans="1:256" s="9" customFormat="1" ht="60" customHeight="1">
      <c r="A203" s="90"/>
      <c r="C203" s="10"/>
      <c r="F203" s="11"/>
      <c r="G203" s="11"/>
      <c r="U203" s="91"/>
      <c r="V203" s="91"/>
      <c r="W203" s="91"/>
      <c r="X203" s="87"/>
      <c r="Y203" s="87"/>
      <c r="Z203" s="60"/>
      <c r="AA203" s="60"/>
      <c r="AB203" s="60"/>
      <c r="AC203" s="60"/>
      <c r="AD203" s="60"/>
      <c r="AE203" s="60"/>
      <c r="AF203" s="60"/>
      <c r="AG203" s="60"/>
      <c r="AH203" s="60"/>
      <c r="AI203" s="60"/>
      <c r="AJ203" s="60"/>
      <c r="AK203" s="60"/>
      <c r="AL203" s="60"/>
      <c r="AM203" s="60"/>
      <c r="AN203" s="60"/>
      <c r="AO203" s="60"/>
      <c r="AP203" s="60"/>
      <c r="AQ203" s="60"/>
      <c r="AR203" s="60"/>
      <c r="AS203" s="60"/>
      <c r="AT203" s="60"/>
      <c r="AU203" s="60"/>
      <c r="AV203" s="60"/>
      <c r="AW203" s="60"/>
      <c r="AX203" s="60"/>
      <c r="AY203" s="60"/>
      <c r="AZ203" s="60"/>
      <c r="BA203" s="60"/>
      <c r="BB203" s="60"/>
      <c r="BC203" s="60"/>
      <c r="BD203" s="60"/>
      <c r="BE203" s="92"/>
      <c r="BF203" s="92"/>
      <c r="BG203" s="92"/>
      <c r="BH203" s="92"/>
      <c r="BI203" s="92"/>
      <c r="BJ203" s="92"/>
      <c r="BK203" s="60"/>
      <c r="IG203" s="89"/>
      <c r="IH203" s="89"/>
      <c r="II203" s="89"/>
      <c r="IJ203" s="89"/>
      <c r="IK203" s="89"/>
      <c r="IL203" s="89"/>
      <c r="IM203" s="89"/>
      <c r="IN203" s="89"/>
      <c r="IO203" s="89"/>
      <c r="IP203" s="89"/>
      <c r="IQ203" s="89"/>
      <c r="IR203" s="89"/>
      <c r="IS203" s="89"/>
      <c r="IT203" s="89"/>
      <c r="IU203" s="89"/>
      <c r="IV203" s="89"/>
    </row>
    <row r="204" spans="1:256" s="9" customFormat="1" ht="60" customHeight="1">
      <c r="A204" s="90"/>
      <c r="C204" s="10"/>
      <c r="F204" s="11"/>
      <c r="G204" s="11"/>
      <c r="U204" s="91"/>
      <c r="V204" s="91"/>
      <c r="W204" s="91"/>
      <c r="X204" s="87"/>
      <c r="Y204" s="87"/>
      <c r="Z204" s="60"/>
      <c r="AA204" s="60"/>
      <c r="AB204" s="60"/>
      <c r="AC204" s="60"/>
      <c r="AD204" s="60"/>
      <c r="AE204" s="60"/>
      <c r="AF204" s="60"/>
      <c r="AG204" s="60"/>
      <c r="AH204" s="60"/>
      <c r="AI204" s="60"/>
      <c r="AJ204" s="60"/>
      <c r="AK204" s="60"/>
      <c r="AL204" s="60"/>
      <c r="AM204" s="60"/>
      <c r="AN204" s="60"/>
      <c r="AO204" s="60"/>
      <c r="AP204" s="60"/>
      <c r="AQ204" s="60"/>
      <c r="AR204" s="60"/>
      <c r="AS204" s="60"/>
      <c r="AT204" s="60"/>
      <c r="AU204" s="60"/>
      <c r="AV204" s="60"/>
      <c r="AW204" s="60"/>
      <c r="AX204" s="60"/>
      <c r="AY204" s="60"/>
      <c r="AZ204" s="60"/>
      <c r="BA204" s="60"/>
      <c r="BB204" s="60"/>
      <c r="BC204" s="60"/>
      <c r="BD204" s="60"/>
      <c r="BE204" s="92"/>
      <c r="BF204" s="92"/>
      <c r="BG204" s="92"/>
      <c r="BH204" s="92"/>
      <c r="BI204" s="92"/>
      <c r="BJ204" s="92"/>
      <c r="BK204" s="60"/>
      <c r="IG204" s="89"/>
      <c r="IH204" s="89"/>
      <c r="II204" s="89"/>
      <c r="IJ204" s="89"/>
      <c r="IK204" s="89"/>
      <c r="IL204" s="89"/>
      <c r="IM204" s="89"/>
      <c r="IN204" s="89"/>
      <c r="IO204" s="89"/>
      <c r="IP204" s="89"/>
      <c r="IQ204" s="89"/>
      <c r="IR204" s="89"/>
      <c r="IS204" s="89"/>
      <c r="IT204" s="89"/>
      <c r="IU204" s="89"/>
      <c r="IV204" s="89"/>
    </row>
    <row r="205" spans="1:256" s="9" customFormat="1" ht="60" customHeight="1">
      <c r="A205" s="90"/>
      <c r="C205" s="10"/>
      <c r="F205" s="11"/>
      <c r="G205" s="11"/>
      <c r="U205" s="91"/>
      <c r="V205" s="91"/>
      <c r="W205" s="91"/>
      <c r="X205" s="87"/>
      <c r="Y205" s="87"/>
      <c r="Z205" s="60"/>
      <c r="AA205" s="60"/>
      <c r="AB205" s="60"/>
      <c r="AC205" s="60"/>
      <c r="AD205" s="60"/>
      <c r="AE205" s="60"/>
      <c r="AF205" s="60"/>
      <c r="AG205" s="60"/>
      <c r="AH205" s="60"/>
      <c r="AI205" s="60"/>
      <c r="AJ205" s="60"/>
      <c r="AK205" s="60"/>
      <c r="AL205" s="60"/>
      <c r="AM205" s="60"/>
      <c r="AN205" s="60"/>
      <c r="AO205" s="60"/>
      <c r="AP205" s="60"/>
      <c r="AQ205" s="60"/>
      <c r="AR205" s="60"/>
      <c r="AS205" s="60"/>
      <c r="AT205" s="60"/>
      <c r="AU205" s="60"/>
      <c r="AV205" s="60"/>
      <c r="AW205" s="60"/>
      <c r="AX205" s="60"/>
      <c r="AY205" s="60"/>
      <c r="AZ205" s="60"/>
      <c r="BA205" s="60"/>
      <c r="BB205" s="60"/>
      <c r="BC205" s="60"/>
      <c r="BD205" s="60"/>
      <c r="BE205" s="92"/>
      <c r="BF205" s="92"/>
      <c r="BG205" s="92"/>
      <c r="BH205" s="92"/>
      <c r="BI205" s="92"/>
      <c r="BJ205" s="92"/>
      <c r="BK205" s="60"/>
      <c r="IG205" s="89"/>
      <c r="IH205" s="89"/>
      <c r="II205" s="89"/>
      <c r="IJ205" s="89"/>
      <c r="IK205" s="89"/>
      <c r="IL205" s="89"/>
      <c r="IM205" s="89"/>
      <c r="IN205" s="89"/>
      <c r="IO205" s="89"/>
      <c r="IP205" s="89"/>
      <c r="IQ205" s="89"/>
      <c r="IR205" s="89"/>
      <c r="IS205" s="89"/>
      <c r="IT205" s="89"/>
      <c r="IU205" s="89"/>
      <c r="IV205" s="89"/>
    </row>
    <row r="206" spans="1:256" s="9" customFormat="1" ht="60" customHeight="1">
      <c r="A206" s="90"/>
      <c r="C206" s="10"/>
      <c r="F206" s="11"/>
      <c r="G206" s="11"/>
      <c r="U206" s="91"/>
      <c r="V206" s="91"/>
      <c r="W206" s="91"/>
      <c r="X206" s="87"/>
      <c r="Y206" s="87"/>
      <c r="Z206" s="60"/>
      <c r="AA206" s="60"/>
      <c r="AB206" s="60"/>
      <c r="AC206" s="60"/>
      <c r="AD206" s="60"/>
      <c r="AE206" s="60"/>
      <c r="AF206" s="60"/>
      <c r="AG206" s="60"/>
      <c r="AH206" s="60"/>
      <c r="AI206" s="60"/>
      <c r="AJ206" s="60"/>
      <c r="AK206" s="60"/>
      <c r="AL206" s="60"/>
      <c r="AM206" s="60"/>
      <c r="AN206" s="60"/>
      <c r="AO206" s="60"/>
      <c r="AP206" s="60"/>
      <c r="AQ206" s="60"/>
      <c r="AR206" s="60"/>
      <c r="AS206" s="60"/>
      <c r="AT206" s="60"/>
      <c r="AU206" s="60"/>
      <c r="AV206" s="60"/>
      <c r="AW206" s="60"/>
      <c r="AX206" s="60"/>
      <c r="AY206" s="60"/>
      <c r="AZ206" s="60"/>
      <c r="BA206" s="60"/>
      <c r="BB206" s="60"/>
      <c r="BC206" s="60"/>
      <c r="BD206" s="60"/>
      <c r="BE206" s="92"/>
      <c r="BF206" s="92"/>
      <c r="BG206" s="92"/>
      <c r="BH206" s="92"/>
      <c r="BI206" s="92"/>
      <c r="BJ206" s="92"/>
      <c r="BK206" s="60"/>
      <c r="IG206" s="89"/>
      <c r="IH206" s="89"/>
      <c r="II206" s="89"/>
      <c r="IJ206" s="89"/>
      <c r="IK206" s="89"/>
      <c r="IL206" s="89"/>
      <c r="IM206" s="89"/>
      <c r="IN206" s="89"/>
      <c r="IO206" s="89"/>
      <c r="IP206" s="89"/>
      <c r="IQ206" s="89"/>
      <c r="IR206" s="89"/>
      <c r="IS206" s="89"/>
      <c r="IT206" s="89"/>
      <c r="IU206" s="89"/>
      <c r="IV206" s="89"/>
    </row>
    <row r="207" spans="1:256" s="9" customFormat="1" ht="60" customHeight="1">
      <c r="A207" s="90"/>
      <c r="C207" s="10"/>
      <c r="F207" s="11"/>
      <c r="G207" s="11"/>
      <c r="U207" s="91"/>
      <c r="V207" s="91"/>
      <c r="W207" s="91"/>
      <c r="X207" s="87"/>
      <c r="Y207" s="87"/>
      <c r="Z207" s="60"/>
      <c r="AA207" s="60"/>
      <c r="AB207" s="60"/>
      <c r="AC207" s="60"/>
      <c r="AD207" s="60"/>
      <c r="AE207" s="60"/>
      <c r="AF207" s="60"/>
      <c r="AG207" s="60"/>
      <c r="AH207" s="60"/>
      <c r="AI207" s="60"/>
      <c r="AJ207" s="60"/>
      <c r="AK207" s="60"/>
      <c r="AL207" s="60"/>
      <c r="AM207" s="60"/>
      <c r="AN207" s="60"/>
      <c r="AO207" s="60"/>
      <c r="AP207" s="60"/>
      <c r="AQ207" s="60"/>
      <c r="AR207" s="60"/>
      <c r="AS207" s="60"/>
      <c r="AT207" s="60"/>
      <c r="AU207" s="60"/>
      <c r="AV207" s="60"/>
      <c r="AW207" s="60"/>
      <c r="AX207" s="60"/>
      <c r="AY207" s="60"/>
      <c r="AZ207" s="60"/>
      <c r="BA207" s="60"/>
      <c r="BB207" s="60"/>
      <c r="BC207" s="60"/>
      <c r="BD207" s="60"/>
      <c r="BE207" s="92"/>
      <c r="BF207" s="92"/>
      <c r="BG207" s="92"/>
      <c r="BH207" s="92"/>
      <c r="BI207" s="92"/>
      <c r="BJ207" s="92"/>
      <c r="BK207" s="60"/>
      <c r="IG207" s="89"/>
      <c r="IH207" s="89"/>
      <c r="II207" s="89"/>
      <c r="IJ207" s="89"/>
      <c r="IK207" s="89"/>
      <c r="IL207" s="89"/>
      <c r="IM207" s="89"/>
      <c r="IN207" s="89"/>
      <c r="IO207" s="89"/>
      <c r="IP207" s="89"/>
      <c r="IQ207" s="89"/>
      <c r="IR207" s="89"/>
      <c r="IS207" s="89"/>
      <c r="IT207" s="89"/>
      <c r="IU207" s="89"/>
      <c r="IV207" s="89"/>
    </row>
    <row r="208" spans="1:256" s="9" customFormat="1" ht="60" customHeight="1">
      <c r="A208" s="90"/>
      <c r="C208" s="10"/>
      <c r="F208" s="11"/>
      <c r="G208" s="11"/>
      <c r="U208" s="91"/>
      <c r="V208" s="91"/>
      <c r="W208" s="91"/>
      <c r="X208" s="87"/>
      <c r="Y208" s="87"/>
      <c r="Z208" s="60"/>
      <c r="AA208" s="60"/>
      <c r="AB208" s="60"/>
      <c r="AC208" s="60"/>
      <c r="AD208" s="60"/>
      <c r="AE208" s="60"/>
      <c r="AF208" s="60"/>
      <c r="AG208" s="60"/>
      <c r="AH208" s="60"/>
      <c r="AI208" s="60"/>
      <c r="AJ208" s="60"/>
      <c r="AK208" s="60"/>
      <c r="AL208" s="60"/>
      <c r="AM208" s="60"/>
      <c r="AN208" s="60"/>
      <c r="AO208" s="60"/>
      <c r="AP208" s="60"/>
      <c r="AQ208" s="60"/>
      <c r="AR208" s="60"/>
      <c r="AS208" s="60"/>
      <c r="AT208" s="60"/>
      <c r="AU208" s="60"/>
      <c r="AV208" s="60"/>
      <c r="AW208" s="60"/>
      <c r="AX208" s="60"/>
      <c r="AY208" s="60"/>
      <c r="AZ208" s="60"/>
      <c r="BA208" s="60"/>
      <c r="BB208" s="60"/>
      <c r="BC208" s="60"/>
      <c r="BD208" s="60"/>
      <c r="BE208" s="92"/>
      <c r="BF208" s="92"/>
      <c r="BG208" s="92"/>
      <c r="BH208" s="92"/>
      <c r="BI208" s="92"/>
      <c r="BJ208" s="92"/>
      <c r="BK208" s="60"/>
      <c r="IG208" s="89"/>
      <c r="IH208" s="89"/>
      <c r="II208" s="89"/>
      <c r="IJ208" s="89"/>
      <c r="IK208" s="89"/>
      <c r="IL208" s="89"/>
      <c r="IM208" s="89"/>
      <c r="IN208" s="89"/>
      <c r="IO208" s="89"/>
      <c r="IP208" s="89"/>
      <c r="IQ208" s="89"/>
      <c r="IR208" s="89"/>
      <c r="IS208" s="89"/>
      <c r="IT208" s="89"/>
      <c r="IU208" s="89"/>
      <c r="IV208" s="89"/>
    </row>
    <row r="209" spans="1:256" s="9" customFormat="1" ht="60" customHeight="1">
      <c r="A209" s="90"/>
      <c r="C209" s="10"/>
      <c r="F209" s="11"/>
      <c r="G209" s="11"/>
      <c r="U209" s="91"/>
      <c r="V209" s="91"/>
      <c r="W209" s="91"/>
      <c r="X209" s="87"/>
      <c r="Y209" s="87"/>
      <c r="Z209" s="60"/>
      <c r="AA209" s="60"/>
      <c r="AB209" s="60"/>
      <c r="AC209" s="60"/>
      <c r="AD209" s="60"/>
      <c r="AE209" s="60"/>
      <c r="AF209" s="60"/>
      <c r="AG209" s="60"/>
      <c r="AH209" s="60"/>
      <c r="AI209" s="60"/>
      <c r="AJ209" s="60"/>
      <c r="AK209" s="60"/>
      <c r="AL209" s="60"/>
      <c r="AM209" s="60"/>
      <c r="AN209" s="60"/>
      <c r="AO209" s="60"/>
      <c r="AP209" s="60"/>
      <c r="AQ209" s="60"/>
      <c r="AR209" s="60"/>
      <c r="AS209" s="60"/>
      <c r="AT209" s="60"/>
      <c r="AU209" s="60"/>
      <c r="AV209" s="60"/>
      <c r="AW209" s="60"/>
      <c r="AX209" s="60"/>
      <c r="AY209" s="60"/>
      <c r="AZ209" s="60"/>
      <c r="BA209" s="60"/>
      <c r="BB209" s="60"/>
      <c r="BC209" s="60"/>
      <c r="BD209" s="60"/>
      <c r="BE209" s="92"/>
      <c r="BF209" s="92"/>
      <c r="BG209" s="92"/>
      <c r="BH209" s="92"/>
      <c r="BI209" s="92"/>
      <c r="BJ209" s="92"/>
      <c r="BK209" s="60"/>
      <c r="IG209" s="89"/>
      <c r="IH209" s="89"/>
      <c r="II209" s="89"/>
      <c r="IJ209" s="89"/>
      <c r="IK209" s="89"/>
      <c r="IL209" s="89"/>
      <c r="IM209" s="89"/>
      <c r="IN209" s="89"/>
      <c r="IO209" s="89"/>
      <c r="IP209" s="89"/>
      <c r="IQ209" s="89"/>
      <c r="IR209" s="89"/>
      <c r="IS209" s="89"/>
      <c r="IT209" s="89"/>
      <c r="IU209" s="89"/>
      <c r="IV209" s="89"/>
    </row>
    <row r="210" spans="1:256" s="9" customFormat="1" ht="60" customHeight="1">
      <c r="A210" s="90"/>
      <c r="C210" s="10"/>
      <c r="F210" s="11"/>
      <c r="G210" s="11"/>
      <c r="U210" s="91"/>
      <c r="V210" s="91"/>
      <c r="W210" s="91"/>
      <c r="X210" s="87"/>
      <c r="Y210" s="87"/>
      <c r="Z210" s="60"/>
      <c r="AA210" s="60"/>
      <c r="AB210" s="60"/>
      <c r="AC210" s="60"/>
      <c r="AD210" s="60"/>
      <c r="AE210" s="60"/>
      <c r="AF210" s="60"/>
      <c r="AG210" s="60"/>
      <c r="AH210" s="60"/>
      <c r="AI210" s="60"/>
      <c r="AJ210" s="60"/>
      <c r="AK210" s="60"/>
      <c r="AL210" s="60"/>
      <c r="AM210" s="60"/>
      <c r="AN210" s="60"/>
      <c r="AO210" s="60"/>
      <c r="AP210" s="60"/>
      <c r="AQ210" s="60"/>
      <c r="AR210" s="60"/>
      <c r="AS210" s="60"/>
      <c r="AT210" s="60"/>
      <c r="AU210" s="60"/>
      <c r="AV210" s="60"/>
      <c r="AW210" s="60"/>
      <c r="AX210" s="60"/>
      <c r="AY210" s="60"/>
      <c r="AZ210" s="60"/>
      <c r="BA210" s="60"/>
      <c r="BB210" s="60"/>
      <c r="BC210" s="60"/>
      <c r="BD210" s="60"/>
      <c r="BE210" s="92"/>
      <c r="BF210" s="92"/>
      <c r="BG210" s="92"/>
      <c r="BH210" s="92"/>
      <c r="BI210" s="92"/>
      <c r="BJ210" s="92"/>
      <c r="BK210" s="60"/>
      <c r="IG210" s="89"/>
      <c r="IH210" s="89"/>
      <c r="II210" s="89"/>
      <c r="IJ210" s="89"/>
      <c r="IK210" s="89"/>
      <c r="IL210" s="89"/>
      <c r="IM210" s="89"/>
      <c r="IN210" s="89"/>
      <c r="IO210" s="89"/>
      <c r="IP210" s="89"/>
      <c r="IQ210" s="89"/>
      <c r="IR210" s="89"/>
      <c r="IS210" s="89"/>
      <c r="IT210" s="89"/>
      <c r="IU210" s="89"/>
      <c r="IV210" s="89"/>
    </row>
    <row r="211" spans="1:256" s="9" customFormat="1" ht="60" customHeight="1">
      <c r="A211" s="90"/>
      <c r="C211" s="10"/>
      <c r="F211" s="11"/>
      <c r="G211" s="11"/>
      <c r="U211" s="91"/>
      <c r="V211" s="91"/>
      <c r="W211" s="91"/>
      <c r="X211" s="87"/>
      <c r="Y211" s="87"/>
      <c r="Z211" s="60"/>
      <c r="AA211" s="60"/>
      <c r="AB211" s="60"/>
      <c r="AC211" s="60"/>
      <c r="AD211" s="60"/>
      <c r="AE211" s="60"/>
      <c r="AF211" s="60"/>
      <c r="AG211" s="60"/>
      <c r="AH211" s="60"/>
      <c r="AI211" s="60"/>
      <c r="AJ211" s="60"/>
      <c r="AK211" s="60"/>
      <c r="AL211" s="60"/>
      <c r="AM211" s="60"/>
      <c r="AN211" s="60"/>
      <c r="AO211" s="60"/>
      <c r="AP211" s="60"/>
      <c r="AQ211" s="60"/>
      <c r="AR211" s="60"/>
      <c r="AS211" s="60"/>
      <c r="AT211" s="60"/>
      <c r="AU211" s="60"/>
      <c r="AV211" s="60"/>
      <c r="AW211" s="60"/>
      <c r="AX211" s="60"/>
      <c r="AY211" s="60"/>
      <c r="AZ211" s="60"/>
      <c r="BA211" s="60"/>
      <c r="BB211" s="60"/>
      <c r="BC211" s="60"/>
      <c r="BD211" s="60"/>
      <c r="BE211" s="92"/>
      <c r="BF211" s="92"/>
      <c r="BG211" s="92"/>
      <c r="BH211" s="92"/>
      <c r="BI211" s="92"/>
      <c r="BJ211" s="92"/>
      <c r="BK211" s="60"/>
      <c r="IG211" s="89"/>
      <c r="IH211" s="89"/>
      <c r="II211" s="89"/>
      <c r="IJ211" s="89"/>
      <c r="IK211" s="89"/>
      <c r="IL211" s="89"/>
      <c r="IM211" s="89"/>
      <c r="IN211" s="89"/>
      <c r="IO211" s="89"/>
      <c r="IP211" s="89"/>
      <c r="IQ211" s="89"/>
      <c r="IR211" s="89"/>
      <c r="IS211" s="89"/>
      <c r="IT211" s="89"/>
      <c r="IU211" s="89"/>
      <c r="IV211" s="89"/>
    </row>
    <row r="212" spans="1:256" s="9" customFormat="1" ht="60" customHeight="1">
      <c r="A212" s="90"/>
      <c r="C212" s="10"/>
      <c r="F212" s="11"/>
      <c r="G212" s="11"/>
      <c r="U212" s="91"/>
      <c r="V212" s="91"/>
      <c r="W212" s="91"/>
      <c r="X212" s="87"/>
      <c r="Y212" s="87"/>
      <c r="Z212" s="60"/>
      <c r="AA212" s="60"/>
      <c r="AB212" s="60"/>
      <c r="AC212" s="60"/>
      <c r="AD212" s="60"/>
      <c r="AE212" s="60"/>
      <c r="AF212" s="60"/>
      <c r="AG212" s="60"/>
      <c r="AH212" s="60"/>
      <c r="AI212" s="60"/>
      <c r="AJ212" s="60"/>
      <c r="AK212" s="60"/>
      <c r="AL212" s="60"/>
      <c r="AM212" s="60"/>
      <c r="AN212" s="60"/>
      <c r="AO212" s="60"/>
      <c r="AP212" s="60"/>
      <c r="AQ212" s="60"/>
      <c r="AR212" s="60"/>
      <c r="AS212" s="60"/>
      <c r="AT212" s="60"/>
      <c r="AU212" s="60"/>
      <c r="AV212" s="60"/>
      <c r="AW212" s="60"/>
      <c r="AX212" s="60"/>
      <c r="AY212" s="60"/>
      <c r="AZ212" s="60"/>
      <c r="BA212" s="60"/>
      <c r="BB212" s="60"/>
      <c r="BC212" s="60"/>
      <c r="BD212" s="60"/>
      <c r="BE212" s="92"/>
      <c r="BF212" s="92"/>
      <c r="BG212" s="92"/>
      <c r="BH212" s="92"/>
      <c r="BI212" s="92"/>
      <c r="BJ212" s="92"/>
      <c r="BK212" s="60"/>
      <c r="IG212" s="89"/>
      <c r="IH212" s="89"/>
      <c r="II212" s="89"/>
      <c r="IJ212" s="89"/>
      <c r="IK212" s="89"/>
      <c r="IL212" s="89"/>
      <c r="IM212" s="89"/>
      <c r="IN212" s="89"/>
      <c r="IO212" s="89"/>
      <c r="IP212" s="89"/>
      <c r="IQ212" s="89"/>
      <c r="IR212" s="89"/>
      <c r="IS212" s="89"/>
      <c r="IT212" s="89"/>
      <c r="IU212" s="89"/>
      <c r="IV212" s="89"/>
    </row>
    <row r="213" spans="1:256" s="9" customFormat="1" ht="60" customHeight="1">
      <c r="A213" s="90"/>
      <c r="C213" s="10"/>
      <c r="F213" s="11"/>
      <c r="G213" s="11"/>
      <c r="U213" s="91"/>
      <c r="V213" s="91"/>
      <c r="W213" s="91"/>
      <c r="X213" s="87"/>
      <c r="Y213" s="87"/>
      <c r="Z213" s="60"/>
      <c r="AA213" s="60"/>
      <c r="AB213" s="60"/>
      <c r="AC213" s="60"/>
      <c r="AD213" s="60"/>
      <c r="AE213" s="60"/>
      <c r="AF213" s="60"/>
      <c r="AG213" s="60"/>
      <c r="AH213" s="60"/>
      <c r="AI213" s="60"/>
      <c r="AJ213" s="60"/>
      <c r="AK213" s="60"/>
      <c r="AL213" s="60"/>
      <c r="AM213" s="60"/>
      <c r="AN213" s="60"/>
      <c r="AO213" s="60"/>
      <c r="AP213" s="60"/>
      <c r="AQ213" s="60"/>
      <c r="AR213" s="60"/>
      <c r="AS213" s="60"/>
      <c r="AT213" s="60"/>
      <c r="AU213" s="60"/>
      <c r="AV213" s="60"/>
      <c r="AW213" s="60"/>
      <c r="AX213" s="60"/>
      <c r="AY213" s="60"/>
      <c r="AZ213" s="60"/>
      <c r="BA213" s="60"/>
      <c r="BB213" s="60"/>
      <c r="BC213" s="60"/>
      <c r="BD213" s="60"/>
      <c r="BE213" s="92"/>
      <c r="BF213" s="92"/>
      <c r="BG213" s="92"/>
      <c r="BH213" s="92"/>
      <c r="BI213" s="92"/>
      <c r="BJ213" s="92"/>
      <c r="BK213" s="60"/>
      <c r="IG213" s="89"/>
      <c r="IH213" s="89"/>
      <c r="II213" s="89"/>
      <c r="IJ213" s="89"/>
      <c r="IK213" s="89"/>
      <c r="IL213" s="89"/>
      <c r="IM213" s="89"/>
      <c r="IN213" s="89"/>
      <c r="IO213" s="89"/>
      <c r="IP213" s="89"/>
      <c r="IQ213" s="89"/>
      <c r="IR213" s="89"/>
      <c r="IS213" s="89"/>
      <c r="IT213" s="89"/>
      <c r="IU213" s="89"/>
      <c r="IV213" s="89"/>
    </row>
    <row r="214" spans="1:256" s="9" customFormat="1" ht="60" customHeight="1">
      <c r="A214" s="90"/>
      <c r="C214" s="10"/>
      <c r="F214" s="11"/>
      <c r="G214" s="11"/>
      <c r="U214" s="91"/>
      <c r="V214" s="91"/>
      <c r="W214" s="91"/>
      <c r="X214" s="87"/>
      <c r="Y214" s="87"/>
      <c r="Z214" s="60"/>
      <c r="AA214" s="60"/>
      <c r="AB214" s="60"/>
      <c r="AC214" s="60"/>
      <c r="AD214" s="60"/>
      <c r="AE214" s="60"/>
      <c r="AF214" s="60"/>
      <c r="AG214" s="60"/>
      <c r="AH214" s="60"/>
      <c r="AI214" s="60"/>
      <c r="AJ214" s="60"/>
      <c r="AK214" s="60"/>
      <c r="AL214" s="60"/>
      <c r="AM214" s="60"/>
      <c r="AN214" s="60"/>
      <c r="AO214" s="60"/>
      <c r="AP214" s="60"/>
      <c r="AQ214" s="60"/>
      <c r="AR214" s="60"/>
      <c r="AS214" s="60"/>
      <c r="AT214" s="60"/>
      <c r="AU214" s="60"/>
      <c r="AV214" s="60"/>
      <c r="AW214" s="60"/>
      <c r="AX214" s="60"/>
      <c r="AY214" s="60"/>
      <c r="AZ214" s="60"/>
      <c r="BA214" s="60"/>
      <c r="BB214" s="60"/>
      <c r="BC214" s="60"/>
      <c r="BD214" s="60"/>
      <c r="BE214" s="92"/>
      <c r="BF214" s="92"/>
      <c r="BG214" s="92"/>
      <c r="BH214" s="92"/>
      <c r="BI214" s="92"/>
      <c r="BJ214" s="92"/>
      <c r="BK214" s="60"/>
      <c r="IG214" s="89"/>
      <c r="IH214" s="89"/>
      <c r="II214" s="89"/>
      <c r="IJ214" s="89"/>
      <c r="IK214" s="89"/>
      <c r="IL214" s="89"/>
      <c r="IM214" s="89"/>
      <c r="IN214" s="89"/>
      <c r="IO214" s="89"/>
      <c r="IP214" s="89"/>
      <c r="IQ214" s="89"/>
      <c r="IR214" s="89"/>
      <c r="IS214" s="89"/>
      <c r="IT214" s="89"/>
      <c r="IU214" s="89"/>
      <c r="IV214" s="89"/>
    </row>
    <row r="215" spans="1:256" s="9" customFormat="1" ht="60" customHeight="1">
      <c r="A215" s="90"/>
      <c r="C215" s="10"/>
      <c r="F215" s="11"/>
      <c r="G215" s="11"/>
      <c r="U215" s="91"/>
      <c r="V215" s="91"/>
      <c r="W215" s="91"/>
      <c r="X215" s="87"/>
      <c r="Y215" s="87"/>
      <c r="Z215" s="60"/>
      <c r="AA215" s="60"/>
      <c r="AB215" s="60"/>
      <c r="AC215" s="60"/>
      <c r="AD215" s="60"/>
      <c r="AE215" s="60"/>
      <c r="AF215" s="60"/>
      <c r="AG215" s="60"/>
      <c r="AH215" s="60"/>
      <c r="AI215" s="60"/>
      <c r="AJ215" s="60"/>
      <c r="AK215" s="60"/>
      <c r="AL215" s="60"/>
      <c r="AM215" s="60"/>
      <c r="AN215" s="60"/>
      <c r="AO215" s="60"/>
      <c r="AP215" s="60"/>
      <c r="AQ215" s="60"/>
      <c r="AR215" s="60"/>
      <c r="AS215" s="60"/>
      <c r="AT215" s="60"/>
      <c r="AU215" s="60"/>
      <c r="AV215" s="60"/>
      <c r="AW215" s="60"/>
      <c r="AX215" s="60"/>
      <c r="AY215" s="60"/>
      <c r="AZ215" s="60"/>
      <c r="BA215" s="60"/>
      <c r="BB215" s="60"/>
      <c r="BC215" s="60"/>
      <c r="BD215" s="60"/>
      <c r="BE215" s="92"/>
      <c r="BF215" s="92"/>
      <c r="BG215" s="92"/>
      <c r="BH215" s="92"/>
      <c r="BI215" s="92"/>
      <c r="BJ215" s="92"/>
      <c r="BK215" s="60"/>
      <c r="IG215" s="89"/>
      <c r="IH215" s="89"/>
      <c r="II215" s="89"/>
      <c r="IJ215" s="89"/>
      <c r="IK215" s="89"/>
      <c r="IL215" s="89"/>
      <c r="IM215" s="89"/>
      <c r="IN215" s="89"/>
      <c r="IO215" s="89"/>
      <c r="IP215" s="89"/>
      <c r="IQ215" s="89"/>
      <c r="IR215" s="89"/>
      <c r="IS215" s="89"/>
      <c r="IT215" s="89"/>
      <c r="IU215" s="89"/>
      <c r="IV215" s="89"/>
    </row>
    <row r="216" spans="1:256" s="9" customFormat="1" ht="60" customHeight="1">
      <c r="A216" s="90"/>
      <c r="C216" s="10"/>
      <c r="F216" s="11"/>
      <c r="G216" s="11"/>
      <c r="U216" s="91"/>
      <c r="V216" s="91"/>
      <c r="W216" s="91"/>
      <c r="X216" s="87"/>
      <c r="Y216" s="87"/>
      <c r="Z216" s="60"/>
      <c r="AA216" s="60"/>
      <c r="AB216" s="60"/>
      <c r="AC216" s="60"/>
      <c r="AD216" s="60"/>
      <c r="AE216" s="60"/>
      <c r="AF216" s="60"/>
      <c r="AG216" s="60"/>
      <c r="AH216" s="60"/>
      <c r="AI216" s="60"/>
      <c r="AJ216" s="60"/>
      <c r="AK216" s="60"/>
      <c r="AL216" s="60"/>
      <c r="AM216" s="60"/>
      <c r="AN216" s="60"/>
      <c r="AO216" s="60"/>
      <c r="AP216" s="60"/>
      <c r="AQ216" s="60"/>
      <c r="AR216" s="60"/>
      <c r="AS216" s="60"/>
      <c r="AT216" s="60"/>
      <c r="AU216" s="60"/>
      <c r="AV216" s="60"/>
      <c r="AW216" s="60"/>
      <c r="AX216" s="60"/>
      <c r="AY216" s="60"/>
      <c r="AZ216" s="60"/>
      <c r="BA216" s="60"/>
      <c r="BB216" s="60"/>
      <c r="BC216" s="60"/>
      <c r="BD216" s="60"/>
      <c r="BE216" s="92"/>
      <c r="BF216" s="92"/>
      <c r="BG216" s="92"/>
      <c r="BH216" s="92"/>
      <c r="BI216" s="92"/>
      <c r="BJ216" s="92"/>
      <c r="BK216" s="60"/>
      <c r="IG216" s="89"/>
      <c r="IH216" s="89"/>
      <c r="II216" s="89"/>
      <c r="IJ216" s="89"/>
      <c r="IK216" s="89"/>
      <c r="IL216" s="89"/>
      <c r="IM216" s="89"/>
      <c r="IN216" s="89"/>
      <c r="IO216" s="89"/>
      <c r="IP216" s="89"/>
      <c r="IQ216" s="89"/>
      <c r="IR216" s="89"/>
      <c r="IS216" s="89"/>
      <c r="IT216" s="89"/>
      <c r="IU216" s="89"/>
      <c r="IV216" s="89"/>
    </row>
    <row r="217" spans="1:256" s="9" customFormat="1" ht="60" customHeight="1">
      <c r="A217" s="90"/>
      <c r="C217" s="10"/>
      <c r="F217" s="11"/>
      <c r="G217" s="11"/>
      <c r="U217" s="91"/>
      <c r="V217" s="91"/>
      <c r="W217" s="91"/>
      <c r="X217" s="87"/>
      <c r="Y217" s="87"/>
      <c r="Z217" s="60"/>
      <c r="AA217" s="60"/>
      <c r="AB217" s="60"/>
      <c r="AC217" s="60"/>
      <c r="AD217" s="60"/>
      <c r="AE217" s="60"/>
      <c r="AF217" s="60"/>
      <c r="AG217" s="60"/>
      <c r="AH217" s="60"/>
      <c r="AI217" s="60"/>
      <c r="AJ217" s="60"/>
      <c r="AK217" s="60"/>
      <c r="AL217" s="60"/>
      <c r="AM217" s="60"/>
      <c r="AN217" s="60"/>
      <c r="AO217" s="60"/>
      <c r="AP217" s="60"/>
      <c r="AQ217" s="60"/>
      <c r="AR217" s="60"/>
      <c r="AS217" s="60"/>
      <c r="AT217" s="60"/>
      <c r="AU217" s="60"/>
      <c r="AV217" s="60"/>
      <c r="AW217" s="60"/>
      <c r="AX217" s="60"/>
      <c r="AY217" s="60"/>
      <c r="AZ217" s="60"/>
      <c r="BA217" s="60"/>
      <c r="BB217" s="60"/>
      <c r="BC217" s="60"/>
      <c r="BD217" s="60"/>
      <c r="BE217" s="92"/>
      <c r="BF217" s="92"/>
      <c r="BG217" s="92"/>
      <c r="BH217" s="92"/>
      <c r="BI217" s="92"/>
      <c r="BJ217" s="92"/>
      <c r="BK217" s="60"/>
      <c r="IG217" s="89"/>
      <c r="IH217" s="89"/>
      <c r="II217" s="89"/>
      <c r="IJ217" s="89"/>
      <c r="IK217" s="89"/>
      <c r="IL217" s="89"/>
      <c r="IM217" s="89"/>
      <c r="IN217" s="89"/>
      <c r="IO217" s="89"/>
      <c r="IP217" s="89"/>
      <c r="IQ217" s="89"/>
      <c r="IR217" s="89"/>
      <c r="IS217" s="89"/>
      <c r="IT217" s="89"/>
      <c r="IU217" s="89"/>
      <c r="IV217" s="89"/>
    </row>
    <row r="218" spans="1:256" s="9" customFormat="1" ht="60" customHeight="1">
      <c r="A218" s="90"/>
      <c r="C218" s="10"/>
      <c r="F218" s="11"/>
      <c r="G218" s="11"/>
      <c r="U218" s="91"/>
      <c r="V218" s="91"/>
      <c r="W218" s="91"/>
      <c r="X218" s="87"/>
      <c r="Y218" s="87"/>
      <c r="Z218" s="60"/>
      <c r="AA218" s="60"/>
      <c r="AB218" s="60"/>
      <c r="AC218" s="60"/>
      <c r="AD218" s="60"/>
      <c r="AE218" s="60"/>
      <c r="AF218" s="60"/>
      <c r="AG218" s="60"/>
      <c r="AH218" s="60"/>
      <c r="AI218" s="60"/>
      <c r="AJ218" s="60"/>
      <c r="AK218" s="60"/>
      <c r="AL218" s="60"/>
      <c r="AM218" s="60"/>
      <c r="AN218" s="60"/>
      <c r="AO218" s="60"/>
      <c r="AP218" s="60"/>
      <c r="AQ218" s="60"/>
      <c r="AR218" s="60"/>
      <c r="AS218" s="60"/>
      <c r="AT218" s="60"/>
      <c r="AU218" s="60"/>
      <c r="AV218" s="60"/>
      <c r="AW218" s="60"/>
      <c r="AX218" s="60"/>
      <c r="AY218" s="60"/>
      <c r="AZ218" s="60"/>
      <c r="BA218" s="60"/>
      <c r="BB218" s="60"/>
      <c r="BC218" s="60"/>
      <c r="BD218" s="60"/>
      <c r="BE218" s="92"/>
      <c r="BF218" s="92"/>
      <c r="BG218" s="92"/>
      <c r="BH218" s="92"/>
      <c r="BI218" s="92"/>
      <c r="BJ218" s="92"/>
      <c r="BK218" s="60"/>
      <c r="IG218" s="89"/>
      <c r="IH218" s="89"/>
      <c r="II218" s="89"/>
      <c r="IJ218" s="89"/>
      <c r="IK218" s="89"/>
      <c r="IL218" s="89"/>
      <c r="IM218" s="89"/>
      <c r="IN218" s="89"/>
      <c r="IO218" s="89"/>
      <c r="IP218" s="89"/>
      <c r="IQ218" s="89"/>
      <c r="IR218" s="89"/>
      <c r="IS218" s="89"/>
      <c r="IT218" s="89"/>
      <c r="IU218" s="89"/>
      <c r="IV218" s="89"/>
    </row>
    <row r="219" spans="1:256" s="9" customFormat="1" ht="60" customHeight="1">
      <c r="A219" s="90"/>
      <c r="C219" s="10"/>
      <c r="F219" s="11"/>
      <c r="G219" s="11"/>
      <c r="U219" s="91"/>
      <c r="V219" s="91"/>
      <c r="W219" s="91"/>
      <c r="X219" s="87"/>
      <c r="Y219" s="87"/>
      <c r="Z219" s="60"/>
      <c r="AA219" s="60"/>
      <c r="AB219" s="60"/>
      <c r="AC219" s="60"/>
      <c r="AD219" s="60"/>
      <c r="AE219" s="60"/>
      <c r="AF219" s="60"/>
      <c r="AG219" s="60"/>
      <c r="AH219" s="60"/>
      <c r="AI219" s="60"/>
      <c r="AJ219" s="60"/>
      <c r="AK219" s="60"/>
      <c r="AL219" s="60"/>
      <c r="AM219" s="60"/>
      <c r="AN219" s="60"/>
      <c r="AO219" s="60"/>
      <c r="AP219" s="60"/>
      <c r="AQ219" s="60"/>
      <c r="AR219" s="60"/>
      <c r="AS219" s="60"/>
      <c r="AT219" s="60"/>
      <c r="AU219" s="60"/>
      <c r="AV219" s="60"/>
      <c r="AW219" s="60"/>
      <c r="AX219" s="60"/>
      <c r="AY219" s="60"/>
      <c r="AZ219" s="60"/>
      <c r="BA219" s="60"/>
      <c r="BB219" s="60"/>
      <c r="BC219" s="60"/>
      <c r="BD219" s="60"/>
      <c r="BE219" s="92"/>
      <c r="BF219" s="92"/>
      <c r="BG219" s="92"/>
      <c r="BH219" s="92"/>
      <c r="BI219" s="92"/>
      <c r="BJ219" s="92"/>
      <c r="BK219" s="60"/>
      <c r="IG219" s="89"/>
      <c r="IH219" s="89"/>
      <c r="II219" s="89"/>
      <c r="IJ219" s="89"/>
      <c r="IK219" s="89"/>
      <c r="IL219" s="89"/>
      <c r="IM219" s="89"/>
      <c r="IN219" s="89"/>
      <c r="IO219" s="89"/>
      <c r="IP219" s="89"/>
      <c r="IQ219" s="89"/>
      <c r="IR219" s="89"/>
      <c r="IS219" s="89"/>
      <c r="IT219" s="89"/>
      <c r="IU219" s="89"/>
      <c r="IV219" s="89"/>
    </row>
    <row r="220" spans="1:256" s="9" customFormat="1" ht="60" customHeight="1">
      <c r="A220" s="90"/>
      <c r="C220" s="10"/>
      <c r="F220" s="11"/>
      <c r="G220" s="11"/>
      <c r="U220" s="91"/>
      <c r="V220" s="91"/>
      <c r="W220" s="91"/>
      <c r="X220" s="87"/>
      <c r="Y220" s="87"/>
      <c r="Z220" s="60"/>
      <c r="AA220" s="60"/>
      <c r="AB220" s="60"/>
      <c r="AC220" s="60"/>
      <c r="AD220" s="60"/>
      <c r="AE220" s="60"/>
      <c r="AF220" s="60"/>
      <c r="AG220" s="60"/>
      <c r="AH220" s="60"/>
      <c r="AI220" s="60"/>
      <c r="AJ220" s="60"/>
      <c r="AK220" s="60"/>
      <c r="AL220" s="60"/>
      <c r="AM220" s="60"/>
      <c r="AN220" s="60"/>
      <c r="AO220" s="60"/>
      <c r="AP220" s="60"/>
      <c r="AQ220" s="60"/>
      <c r="AR220" s="60"/>
      <c r="AS220" s="60"/>
      <c r="AT220" s="60"/>
      <c r="AU220" s="60"/>
      <c r="AV220" s="60"/>
      <c r="AW220" s="60"/>
      <c r="AX220" s="60"/>
      <c r="AY220" s="60"/>
      <c r="AZ220" s="60"/>
      <c r="BA220" s="60"/>
      <c r="BB220" s="60"/>
      <c r="BC220" s="60"/>
      <c r="BD220" s="60"/>
      <c r="BE220" s="92"/>
      <c r="BF220" s="92"/>
      <c r="BG220" s="92"/>
      <c r="BH220" s="92"/>
      <c r="BI220" s="92"/>
      <c r="BJ220" s="92"/>
      <c r="BK220" s="60"/>
      <c r="IG220" s="89"/>
      <c r="IH220" s="89"/>
      <c r="II220" s="89"/>
      <c r="IJ220" s="89"/>
      <c r="IK220" s="89"/>
      <c r="IL220" s="89"/>
      <c r="IM220" s="89"/>
      <c r="IN220" s="89"/>
      <c r="IO220" s="89"/>
      <c r="IP220" s="89"/>
      <c r="IQ220" s="89"/>
      <c r="IR220" s="89"/>
      <c r="IS220" s="89"/>
      <c r="IT220" s="89"/>
      <c r="IU220" s="89"/>
      <c r="IV220" s="89"/>
    </row>
    <row r="221" spans="1:256" s="9" customFormat="1" ht="60" customHeight="1">
      <c r="A221" s="90"/>
      <c r="C221" s="10"/>
      <c r="F221" s="11"/>
      <c r="G221" s="11"/>
      <c r="U221" s="91"/>
      <c r="V221" s="91"/>
      <c r="W221" s="91"/>
      <c r="X221" s="87"/>
      <c r="Y221" s="87"/>
      <c r="Z221" s="60"/>
      <c r="AA221" s="60"/>
      <c r="AB221" s="60"/>
      <c r="AC221" s="60"/>
      <c r="AD221" s="60"/>
      <c r="AE221" s="60"/>
      <c r="AF221" s="60"/>
      <c r="AG221" s="60"/>
      <c r="AH221" s="60"/>
      <c r="AI221" s="60"/>
      <c r="AJ221" s="60"/>
      <c r="AK221" s="60"/>
      <c r="AL221" s="60"/>
      <c r="AM221" s="60"/>
      <c r="AN221" s="60"/>
      <c r="AO221" s="60"/>
      <c r="AP221" s="60"/>
      <c r="AQ221" s="60"/>
      <c r="AR221" s="60"/>
      <c r="AS221" s="60"/>
      <c r="AT221" s="60"/>
      <c r="AU221" s="60"/>
      <c r="AV221" s="60"/>
      <c r="AW221" s="60"/>
      <c r="AX221" s="60"/>
      <c r="AY221" s="60"/>
      <c r="AZ221" s="60"/>
      <c r="BA221" s="60"/>
      <c r="BB221" s="60"/>
      <c r="BC221" s="60"/>
      <c r="BD221" s="60"/>
      <c r="BE221" s="92"/>
      <c r="BF221" s="92"/>
      <c r="BG221" s="92"/>
      <c r="BH221" s="92"/>
      <c r="BI221" s="92"/>
      <c r="BJ221" s="92"/>
      <c r="BK221" s="60"/>
      <c r="IG221" s="89"/>
      <c r="IH221" s="89"/>
      <c r="II221" s="89"/>
      <c r="IJ221" s="89"/>
      <c r="IK221" s="89"/>
      <c r="IL221" s="89"/>
      <c r="IM221" s="89"/>
      <c r="IN221" s="89"/>
      <c r="IO221" s="89"/>
      <c r="IP221" s="89"/>
      <c r="IQ221" s="89"/>
      <c r="IR221" s="89"/>
      <c r="IS221" s="89"/>
      <c r="IT221" s="89"/>
      <c r="IU221" s="89"/>
      <c r="IV221" s="89"/>
    </row>
    <row r="222" spans="1:256" s="9" customFormat="1" ht="60" customHeight="1">
      <c r="A222" s="90"/>
      <c r="C222" s="10"/>
      <c r="F222" s="11"/>
      <c r="G222" s="11"/>
      <c r="U222" s="91"/>
      <c r="V222" s="91"/>
      <c r="W222" s="91"/>
      <c r="X222" s="87"/>
      <c r="Y222" s="87"/>
      <c r="Z222" s="60"/>
      <c r="AA222" s="60"/>
      <c r="AB222" s="60"/>
      <c r="AC222" s="60"/>
      <c r="AD222" s="60"/>
      <c r="AE222" s="60"/>
      <c r="AF222" s="60"/>
      <c r="AG222" s="60"/>
      <c r="AH222" s="60"/>
      <c r="AI222" s="60"/>
      <c r="AJ222" s="60"/>
      <c r="AK222" s="60"/>
      <c r="AL222" s="60"/>
      <c r="AM222" s="60"/>
      <c r="AN222" s="60"/>
      <c r="AO222" s="60"/>
      <c r="AP222" s="60"/>
      <c r="AQ222" s="60"/>
      <c r="AR222" s="60"/>
      <c r="AS222" s="60"/>
      <c r="AT222" s="60"/>
      <c r="AU222" s="60"/>
      <c r="AV222" s="60"/>
      <c r="AW222" s="60"/>
      <c r="AX222" s="60"/>
      <c r="AY222" s="60"/>
      <c r="AZ222" s="60"/>
      <c r="BA222" s="60"/>
      <c r="BB222" s="60"/>
      <c r="BC222" s="60"/>
      <c r="BD222" s="60"/>
      <c r="BE222" s="92"/>
      <c r="BF222" s="92"/>
      <c r="BG222" s="92"/>
      <c r="BH222" s="92"/>
      <c r="BI222" s="92"/>
      <c r="BJ222" s="92"/>
      <c r="BK222" s="60"/>
      <c r="IG222" s="89"/>
      <c r="IH222" s="89"/>
      <c r="II222" s="89"/>
      <c r="IJ222" s="89"/>
      <c r="IK222" s="89"/>
      <c r="IL222" s="89"/>
      <c r="IM222" s="89"/>
      <c r="IN222" s="89"/>
      <c r="IO222" s="89"/>
      <c r="IP222" s="89"/>
      <c r="IQ222" s="89"/>
      <c r="IR222" s="89"/>
      <c r="IS222" s="89"/>
      <c r="IT222" s="89"/>
      <c r="IU222" s="89"/>
      <c r="IV222" s="89"/>
    </row>
    <row r="223" spans="1:256" s="9" customFormat="1" ht="60" customHeight="1">
      <c r="A223" s="90"/>
      <c r="C223" s="10"/>
      <c r="F223" s="11"/>
      <c r="G223" s="11"/>
      <c r="U223" s="91"/>
      <c r="V223" s="91"/>
      <c r="W223" s="91"/>
      <c r="X223" s="87"/>
      <c r="Y223" s="87"/>
      <c r="Z223" s="60"/>
      <c r="AA223" s="60"/>
      <c r="AB223" s="60"/>
      <c r="AC223" s="60"/>
      <c r="AD223" s="60"/>
      <c r="AE223" s="60"/>
      <c r="AF223" s="60"/>
      <c r="AG223" s="60"/>
      <c r="AH223" s="60"/>
      <c r="AI223" s="60"/>
      <c r="AJ223" s="60"/>
      <c r="AK223" s="60"/>
      <c r="AL223" s="60"/>
      <c r="AM223" s="60"/>
      <c r="AN223" s="60"/>
      <c r="AO223" s="60"/>
      <c r="AP223" s="60"/>
      <c r="AQ223" s="60"/>
      <c r="AR223" s="60"/>
      <c r="AS223" s="60"/>
      <c r="AT223" s="60"/>
      <c r="AU223" s="60"/>
      <c r="AV223" s="60"/>
      <c r="AW223" s="60"/>
      <c r="AX223" s="60"/>
      <c r="AY223" s="60"/>
      <c r="AZ223" s="60"/>
      <c r="BA223" s="60"/>
      <c r="BB223" s="60"/>
      <c r="BC223" s="60"/>
      <c r="BD223" s="60"/>
      <c r="BE223" s="92"/>
      <c r="BF223" s="92"/>
      <c r="BG223" s="92"/>
      <c r="BH223" s="92"/>
      <c r="BI223" s="92"/>
      <c r="BJ223" s="92"/>
      <c r="BK223" s="60"/>
      <c r="IG223" s="89"/>
      <c r="IH223" s="89"/>
      <c r="II223" s="89"/>
      <c r="IJ223" s="89"/>
      <c r="IK223" s="89"/>
      <c r="IL223" s="89"/>
      <c r="IM223" s="89"/>
      <c r="IN223" s="89"/>
      <c r="IO223" s="89"/>
      <c r="IP223" s="89"/>
      <c r="IQ223" s="89"/>
      <c r="IR223" s="89"/>
      <c r="IS223" s="89"/>
      <c r="IT223" s="89"/>
      <c r="IU223" s="89"/>
      <c r="IV223" s="89"/>
    </row>
    <row r="224" spans="1:256" s="9" customFormat="1" ht="60" customHeight="1">
      <c r="A224" s="90"/>
      <c r="C224" s="10"/>
      <c r="F224" s="11"/>
      <c r="G224" s="11"/>
      <c r="U224" s="91"/>
      <c r="V224" s="91"/>
      <c r="W224" s="91"/>
      <c r="X224" s="87"/>
      <c r="Y224" s="87"/>
      <c r="Z224" s="60"/>
      <c r="AA224" s="60"/>
      <c r="AB224" s="60"/>
      <c r="AC224" s="60"/>
      <c r="AD224" s="60"/>
      <c r="AE224" s="60"/>
      <c r="AF224" s="60"/>
      <c r="AG224" s="60"/>
      <c r="AH224" s="60"/>
      <c r="AI224" s="60"/>
      <c r="AJ224" s="60"/>
      <c r="AK224" s="60"/>
      <c r="AL224" s="60"/>
      <c r="AM224" s="60"/>
      <c r="AN224" s="60"/>
      <c r="AO224" s="60"/>
      <c r="AP224" s="60"/>
      <c r="AQ224" s="60"/>
      <c r="AR224" s="60"/>
      <c r="AS224" s="60"/>
      <c r="AT224" s="60"/>
      <c r="AU224" s="60"/>
      <c r="AV224" s="60"/>
      <c r="AW224" s="60"/>
      <c r="AX224" s="60"/>
      <c r="AY224" s="60"/>
      <c r="AZ224" s="60"/>
      <c r="BA224" s="60"/>
      <c r="BB224" s="60"/>
      <c r="BC224" s="60"/>
      <c r="BD224" s="60"/>
      <c r="BE224" s="92"/>
      <c r="BF224" s="92"/>
      <c r="BG224" s="92"/>
      <c r="BH224" s="92"/>
      <c r="BI224" s="92"/>
      <c r="BJ224" s="92"/>
      <c r="BK224" s="60"/>
      <c r="IG224" s="89"/>
      <c r="IH224" s="89"/>
      <c r="II224" s="89"/>
      <c r="IJ224" s="89"/>
      <c r="IK224" s="89"/>
      <c r="IL224" s="89"/>
      <c r="IM224" s="89"/>
      <c r="IN224" s="89"/>
      <c r="IO224" s="89"/>
      <c r="IP224" s="89"/>
      <c r="IQ224" s="89"/>
      <c r="IR224" s="89"/>
      <c r="IS224" s="89"/>
      <c r="IT224" s="89"/>
      <c r="IU224" s="89"/>
      <c r="IV224" s="89"/>
    </row>
    <row r="225" spans="1:256" s="9" customFormat="1" ht="60" customHeight="1">
      <c r="A225" s="90"/>
      <c r="C225" s="10"/>
      <c r="F225" s="11"/>
      <c r="G225" s="11"/>
      <c r="U225" s="91"/>
      <c r="V225" s="91"/>
      <c r="W225" s="91"/>
      <c r="X225" s="87"/>
      <c r="Y225" s="87"/>
      <c r="Z225" s="60"/>
      <c r="AA225" s="60"/>
      <c r="AB225" s="60"/>
      <c r="AC225" s="60"/>
      <c r="AD225" s="60"/>
      <c r="AE225" s="60"/>
      <c r="AF225" s="60"/>
      <c r="AG225" s="60"/>
      <c r="AH225" s="60"/>
      <c r="AI225" s="60"/>
      <c r="AJ225" s="60"/>
      <c r="AK225" s="60"/>
      <c r="AL225" s="60"/>
      <c r="AM225" s="60"/>
      <c r="AN225" s="60"/>
      <c r="AO225" s="60"/>
      <c r="AP225" s="60"/>
      <c r="AQ225" s="60"/>
      <c r="AR225" s="60"/>
      <c r="AS225" s="60"/>
      <c r="AT225" s="60"/>
      <c r="AU225" s="60"/>
      <c r="AV225" s="60"/>
      <c r="AW225" s="60"/>
      <c r="AX225" s="60"/>
      <c r="AY225" s="60"/>
      <c r="AZ225" s="60"/>
      <c r="BA225" s="60"/>
      <c r="BB225" s="60"/>
      <c r="BC225" s="60"/>
      <c r="BD225" s="60"/>
      <c r="BE225" s="92"/>
      <c r="BF225" s="92"/>
      <c r="BG225" s="92"/>
      <c r="BH225" s="92"/>
      <c r="BI225" s="92"/>
      <c r="BJ225" s="92"/>
      <c r="BK225" s="60"/>
      <c r="IG225" s="89"/>
      <c r="IH225" s="89"/>
      <c r="II225" s="89"/>
      <c r="IJ225" s="89"/>
      <c r="IK225" s="89"/>
      <c r="IL225" s="89"/>
      <c r="IM225" s="89"/>
      <c r="IN225" s="89"/>
      <c r="IO225" s="89"/>
      <c r="IP225" s="89"/>
      <c r="IQ225" s="89"/>
      <c r="IR225" s="89"/>
      <c r="IS225" s="89"/>
      <c r="IT225" s="89"/>
      <c r="IU225" s="89"/>
      <c r="IV225" s="89"/>
    </row>
    <row r="226" spans="1:256" s="9" customFormat="1" ht="60" customHeight="1">
      <c r="A226" s="90"/>
      <c r="C226" s="10"/>
      <c r="F226" s="11"/>
      <c r="G226" s="11"/>
      <c r="U226" s="91"/>
      <c r="V226" s="91"/>
      <c r="W226" s="91"/>
      <c r="X226" s="87"/>
      <c r="Y226" s="87"/>
      <c r="Z226" s="60"/>
      <c r="AA226" s="60"/>
      <c r="AB226" s="60"/>
      <c r="AC226" s="60"/>
      <c r="AD226" s="60"/>
      <c r="AE226" s="60"/>
      <c r="AF226" s="60"/>
      <c r="AG226" s="60"/>
      <c r="AH226" s="60"/>
      <c r="AI226" s="60"/>
      <c r="AJ226" s="60"/>
      <c r="AK226" s="60"/>
      <c r="AL226" s="60"/>
      <c r="AM226" s="60"/>
      <c r="AN226" s="60"/>
      <c r="AO226" s="60"/>
      <c r="AP226" s="60"/>
      <c r="AQ226" s="60"/>
      <c r="AR226" s="60"/>
      <c r="AS226" s="60"/>
      <c r="AT226" s="60"/>
      <c r="AU226" s="60"/>
      <c r="AV226" s="60"/>
      <c r="AW226" s="60"/>
      <c r="AX226" s="60"/>
      <c r="AY226" s="60"/>
      <c r="AZ226" s="60"/>
      <c r="BA226" s="60"/>
      <c r="BB226" s="60"/>
      <c r="BC226" s="60"/>
      <c r="BD226" s="60"/>
      <c r="BE226" s="92"/>
      <c r="BF226" s="92"/>
      <c r="BG226" s="92"/>
      <c r="BH226" s="92"/>
      <c r="BI226" s="92"/>
      <c r="BJ226" s="92"/>
      <c r="BK226" s="60"/>
      <c r="IG226" s="89"/>
      <c r="IH226" s="89"/>
      <c r="II226" s="89"/>
      <c r="IJ226" s="89"/>
      <c r="IK226" s="89"/>
      <c r="IL226" s="89"/>
      <c r="IM226" s="89"/>
      <c r="IN226" s="89"/>
      <c r="IO226" s="89"/>
      <c r="IP226" s="89"/>
      <c r="IQ226" s="89"/>
      <c r="IR226" s="89"/>
      <c r="IS226" s="89"/>
      <c r="IT226" s="89"/>
      <c r="IU226" s="89"/>
      <c r="IV226" s="89"/>
    </row>
    <row r="227" spans="1:256" s="9" customFormat="1" ht="60" customHeight="1">
      <c r="A227" s="90"/>
      <c r="C227" s="10"/>
      <c r="F227" s="11"/>
      <c r="G227" s="11"/>
      <c r="U227" s="91"/>
      <c r="V227" s="91"/>
      <c r="W227" s="91"/>
      <c r="X227" s="87"/>
      <c r="Y227" s="87"/>
      <c r="Z227" s="60"/>
      <c r="AA227" s="60"/>
      <c r="AB227" s="60"/>
      <c r="AC227" s="60"/>
      <c r="AD227" s="60"/>
      <c r="AE227" s="60"/>
      <c r="AF227" s="60"/>
      <c r="AG227" s="60"/>
      <c r="AH227" s="60"/>
      <c r="AI227" s="60"/>
      <c r="AJ227" s="60"/>
      <c r="AK227" s="60"/>
      <c r="AL227" s="60"/>
      <c r="AM227" s="60"/>
      <c r="AN227" s="60"/>
      <c r="AO227" s="60"/>
      <c r="AP227" s="60"/>
      <c r="AQ227" s="60"/>
      <c r="AR227" s="60"/>
      <c r="AS227" s="60"/>
      <c r="AT227" s="60"/>
      <c r="AU227" s="60"/>
      <c r="AV227" s="60"/>
      <c r="AW227" s="60"/>
      <c r="AX227" s="60"/>
      <c r="AY227" s="60"/>
      <c r="AZ227" s="60"/>
      <c r="BA227" s="60"/>
      <c r="BB227" s="60"/>
      <c r="BC227" s="60"/>
      <c r="BD227" s="60"/>
      <c r="BE227" s="92"/>
      <c r="BF227" s="92"/>
      <c r="BG227" s="92"/>
      <c r="BH227" s="92"/>
      <c r="BI227" s="92"/>
      <c r="BJ227" s="92"/>
      <c r="BK227" s="60"/>
      <c r="IG227" s="89"/>
      <c r="IH227" s="89"/>
      <c r="II227" s="89"/>
      <c r="IJ227" s="89"/>
      <c r="IK227" s="89"/>
      <c r="IL227" s="89"/>
      <c r="IM227" s="89"/>
      <c r="IN227" s="89"/>
      <c r="IO227" s="89"/>
      <c r="IP227" s="89"/>
      <c r="IQ227" s="89"/>
      <c r="IR227" s="89"/>
      <c r="IS227" s="89"/>
      <c r="IT227" s="89"/>
      <c r="IU227" s="89"/>
      <c r="IV227" s="89"/>
    </row>
    <row r="228" spans="1:256" s="9" customFormat="1" ht="60" customHeight="1">
      <c r="A228" s="90"/>
      <c r="C228" s="10"/>
      <c r="F228" s="11"/>
      <c r="G228" s="11"/>
      <c r="U228" s="91"/>
      <c r="V228" s="91"/>
      <c r="W228" s="91"/>
      <c r="X228" s="87"/>
      <c r="Y228" s="87"/>
      <c r="Z228" s="60"/>
      <c r="AA228" s="60"/>
      <c r="AB228" s="60"/>
      <c r="AC228" s="60"/>
      <c r="AD228" s="60"/>
      <c r="AE228" s="60"/>
      <c r="AF228" s="60"/>
      <c r="AG228" s="60"/>
      <c r="AH228" s="60"/>
      <c r="AI228" s="60"/>
      <c r="AJ228" s="60"/>
      <c r="AK228" s="60"/>
      <c r="AL228" s="60"/>
      <c r="AM228" s="60"/>
      <c r="AN228" s="60"/>
      <c r="AO228" s="60"/>
      <c r="AP228" s="60"/>
      <c r="AQ228" s="60"/>
      <c r="AR228" s="60"/>
      <c r="AS228" s="60"/>
      <c r="AT228" s="60"/>
      <c r="AU228" s="60"/>
      <c r="AV228" s="60"/>
      <c r="AW228" s="60"/>
      <c r="AX228" s="60"/>
      <c r="AY228" s="60"/>
      <c r="AZ228" s="60"/>
      <c r="BA228" s="60"/>
      <c r="BB228" s="60"/>
      <c r="BC228" s="60"/>
      <c r="BD228" s="60"/>
      <c r="BE228" s="92"/>
      <c r="BF228" s="92"/>
      <c r="BG228" s="92"/>
      <c r="BH228" s="92"/>
      <c r="BI228" s="92"/>
      <c r="BJ228" s="92"/>
      <c r="BK228" s="60"/>
      <c r="IG228" s="89"/>
      <c r="IH228" s="89"/>
      <c r="II228" s="89"/>
      <c r="IJ228" s="89"/>
      <c r="IK228" s="89"/>
      <c r="IL228" s="89"/>
      <c r="IM228" s="89"/>
      <c r="IN228" s="89"/>
      <c r="IO228" s="89"/>
      <c r="IP228" s="89"/>
      <c r="IQ228" s="89"/>
      <c r="IR228" s="89"/>
      <c r="IS228" s="89"/>
      <c r="IT228" s="89"/>
      <c r="IU228" s="89"/>
      <c r="IV228" s="89"/>
    </row>
    <row r="229" spans="1:256" s="9" customFormat="1" ht="60" customHeight="1">
      <c r="A229" s="90"/>
      <c r="C229" s="10"/>
      <c r="F229" s="11"/>
      <c r="G229" s="11"/>
      <c r="U229" s="91"/>
      <c r="V229" s="91"/>
      <c r="W229" s="91"/>
      <c r="X229" s="87"/>
      <c r="Y229" s="87"/>
      <c r="Z229" s="60"/>
      <c r="AA229" s="60"/>
      <c r="AB229" s="60"/>
      <c r="AC229" s="60"/>
      <c r="AD229" s="60"/>
      <c r="AE229" s="60"/>
      <c r="AF229" s="60"/>
      <c r="AG229" s="60"/>
      <c r="AH229" s="60"/>
      <c r="AI229" s="60"/>
      <c r="AJ229" s="60"/>
      <c r="AK229" s="60"/>
      <c r="AL229" s="60"/>
      <c r="AM229" s="60"/>
      <c r="AN229" s="60"/>
      <c r="AO229" s="60"/>
      <c r="AP229" s="60"/>
      <c r="AQ229" s="60"/>
      <c r="AR229" s="60"/>
      <c r="AS229" s="60"/>
      <c r="AT229" s="60"/>
      <c r="AU229" s="60"/>
      <c r="AV229" s="60"/>
      <c r="AW229" s="60"/>
      <c r="AX229" s="60"/>
      <c r="AY229" s="60"/>
      <c r="AZ229" s="60"/>
      <c r="BA229" s="60"/>
      <c r="BB229" s="60"/>
      <c r="BC229" s="60"/>
      <c r="BD229" s="60"/>
      <c r="BE229" s="92"/>
      <c r="BF229" s="92"/>
      <c r="BG229" s="92"/>
      <c r="BH229" s="92"/>
      <c r="BI229" s="92"/>
      <c r="BJ229" s="92"/>
      <c r="BK229" s="60"/>
      <c r="IG229" s="89"/>
      <c r="IH229" s="89"/>
      <c r="II229" s="89"/>
      <c r="IJ229" s="89"/>
      <c r="IK229" s="89"/>
      <c r="IL229" s="89"/>
      <c r="IM229" s="89"/>
      <c r="IN229" s="89"/>
      <c r="IO229" s="89"/>
      <c r="IP229" s="89"/>
      <c r="IQ229" s="89"/>
      <c r="IR229" s="89"/>
      <c r="IS229" s="89"/>
      <c r="IT229" s="89"/>
      <c r="IU229" s="89"/>
      <c r="IV229" s="89"/>
    </row>
    <row r="230" spans="1:256" s="9" customFormat="1" ht="60" customHeight="1">
      <c r="A230" s="90"/>
      <c r="C230" s="10"/>
      <c r="F230" s="11"/>
      <c r="G230" s="11"/>
      <c r="U230" s="91"/>
      <c r="V230" s="91"/>
      <c r="W230" s="91"/>
      <c r="X230" s="87"/>
      <c r="Y230" s="87"/>
      <c r="Z230" s="60"/>
      <c r="AA230" s="60"/>
      <c r="AB230" s="60"/>
      <c r="AC230" s="60"/>
      <c r="AD230" s="60"/>
      <c r="AE230" s="60"/>
      <c r="AF230" s="60"/>
      <c r="AG230" s="60"/>
      <c r="AH230" s="60"/>
      <c r="AI230" s="60"/>
      <c r="AJ230" s="60"/>
      <c r="AK230" s="60"/>
      <c r="AL230" s="60"/>
      <c r="AM230" s="60"/>
      <c r="AN230" s="60"/>
      <c r="AO230" s="60"/>
      <c r="AP230" s="60"/>
      <c r="AQ230" s="60"/>
      <c r="AR230" s="60"/>
      <c r="AS230" s="60"/>
      <c r="AT230" s="60"/>
      <c r="AU230" s="60"/>
      <c r="AV230" s="60"/>
      <c r="AW230" s="60"/>
      <c r="AX230" s="60"/>
      <c r="AY230" s="60"/>
      <c r="AZ230" s="60"/>
      <c r="BA230" s="60"/>
      <c r="BB230" s="60"/>
      <c r="BC230" s="60"/>
      <c r="BD230" s="60"/>
      <c r="BE230" s="92"/>
      <c r="BF230" s="92"/>
      <c r="BG230" s="92"/>
      <c r="BH230" s="92"/>
      <c r="BI230" s="92"/>
      <c r="BJ230" s="92"/>
      <c r="BK230" s="60"/>
      <c r="IG230" s="89"/>
      <c r="IH230" s="89"/>
      <c r="II230" s="89"/>
      <c r="IJ230" s="89"/>
      <c r="IK230" s="89"/>
      <c r="IL230" s="89"/>
      <c r="IM230" s="89"/>
      <c r="IN230" s="89"/>
      <c r="IO230" s="89"/>
      <c r="IP230" s="89"/>
      <c r="IQ230" s="89"/>
      <c r="IR230" s="89"/>
      <c r="IS230" s="89"/>
      <c r="IT230" s="89"/>
      <c r="IU230" s="89"/>
      <c r="IV230" s="89"/>
    </row>
    <row r="231" spans="1:256" s="9" customFormat="1" ht="60" customHeight="1">
      <c r="A231" s="90"/>
      <c r="C231" s="10"/>
      <c r="F231" s="11"/>
      <c r="G231" s="11"/>
      <c r="U231" s="91"/>
      <c r="V231" s="91"/>
      <c r="W231" s="91"/>
      <c r="X231" s="87"/>
      <c r="Y231" s="87"/>
      <c r="Z231" s="60"/>
      <c r="AA231" s="60"/>
      <c r="AB231" s="60"/>
      <c r="AC231" s="60"/>
      <c r="AD231" s="60"/>
      <c r="AE231" s="60"/>
      <c r="AF231" s="60"/>
      <c r="AG231" s="60"/>
      <c r="AH231" s="60"/>
      <c r="AI231" s="60"/>
      <c r="AJ231" s="60"/>
      <c r="AK231" s="60"/>
      <c r="AL231" s="60"/>
      <c r="AM231" s="60"/>
      <c r="AN231" s="60"/>
      <c r="AO231" s="60"/>
      <c r="AP231" s="60"/>
      <c r="AQ231" s="60"/>
      <c r="AR231" s="60"/>
      <c r="AS231" s="60"/>
      <c r="AT231" s="60"/>
      <c r="AU231" s="60"/>
      <c r="AV231" s="60"/>
      <c r="AW231" s="60"/>
      <c r="AX231" s="60"/>
      <c r="AY231" s="60"/>
      <c r="AZ231" s="60"/>
      <c r="BA231" s="60"/>
      <c r="BB231" s="60"/>
      <c r="BC231" s="60"/>
      <c r="BD231" s="60"/>
      <c r="BE231" s="92"/>
      <c r="BF231" s="92"/>
      <c r="BG231" s="92"/>
      <c r="BH231" s="92"/>
      <c r="BI231" s="92"/>
      <c r="BJ231" s="92"/>
      <c r="BK231" s="60"/>
      <c r="IG231" s="89"/>
      <c r="IH231" s="89"/>
      <c r="II231" s="89"/>
      <c r="IJ231" s="89"/>
      <c r="IK231" s="89"/>
      <c r="IL231" s="89"/>
      <c r="IM231" s="89"/>
      <c r="IN231" s="89"/>
      <c r="IO231" s="89"/>
      <c r="IP231" s="89"/>
      <c r="IQ231" s="89"/>
      <c r="IR231" s="89"/>
      <c r="IS231" s="89"/>
      <c r="IT231" s="89"/>
      <c r="IU231" s="89"/>
      <c r="IV231" s="89"/>
    </row>
    <row r="232" spans="1:256" s="9" customFormat="1" ht="60" customHeight="1">
      <c r="A232" s="90"/>
      <c r="C232" s="10"/>
      <c r="F232" s="11"/>
      <c r="G232" s="11"/>
      <c r="U232" s="91"/>
      <c r="V232" s="91"/>
      <c r="W232" s="91"/>
      <c r="X232" s="87"/>
      <c r="Y232" s="87"/>
      <c r="Z232" s="60"/>
      <c r="AA232" s="60"/>
      <c r="AB232" s="60"/>
      <c r="AC232" s="60"/>
      <c r="AD232" s="60"/>
      <c r="AE232" s="60"/>
      <c r="AF232" s="60"/>
      <c r="AG232" s="60"/>
      <c r="AH232" s="60"/>
      <c r="AI232" s="60"/>
      <c r="AJ232" s="60"/>
      <c r="AK232" s="60"/>
      <c r="AL232" s="60"/>
      <c r="AM232" s="60"/>
      <c r="AN232" s="60"/>
      <c r="AO232" s="60"/>
      <c r="AP232" s="60"/>
      <c r="AQ232" s="60"/>
      <c r="AR232" s="60"/>
      <c r="AS232" s="60"/>
      <c r="AT232" s="60"/>
      <c r="AU232" s="60"/>
      <c r="AV232" s="60"/>
      <c r="AW232" s="60"/>
      <c r="AX232" s="60"/>
      <c r="AY232" s="60"/>
      <c r="AZ232" s="60"/>
      <c r="BA232" s="60"/>
      <c r="BB232" s="60"/>
      <c r="BC232" s="60"/>
      <c r="BD232" s="60"/>
      <c r="BE232" s="92"/>
      <c r="BF232" s="92"/>
      <c r="BG232" s="92"/>
      <c r="BH232" s="92"/>
      <c r="BI232" s="92"/>
      <c r="BJ232" s="92"/>
      <c r="BK232" s="60"/>
      <c r="IG232" s="89"/>
      <c r="IH232" s="89"/>
      <c r="II232" s="89"/>
      <c r="IJ232" s="89"/>
      <c r="IK232" s="89"/>
      <c r="IL232" s="89"/>
      <c r="IM232" s="89"/>
      <c r="IN232" s="89"/>
      <c r="IO232" s="89"/>
      <c r="IP232" s="89"/>
      <c r="IQ232" s="89"/>
      <c r="IR232" s="89"/>
      <c r="IS232" s="89"/>
      <c r="IT232" s="89"/>
      <c r="IU232" s="89"/>
      <c r="IV232" s="89"/>
    </row>
    <row r="233" spans="1:256" s="9" customFormat="1" ht="60" customHeight="1">
      <c r="A233" s="90"/>
      <c r="C233" s="10"/>
      <c r="F233" s="11"/>
      <c r="G233" s="11"/>
      <c r="U233" s="91"/>
      <c r="V233" s="91"/>
      <c r="W233" s="91"/>
      <c r="X233" s="87"/>
      <c r="Y233" s="87"/>
      <c r="Z233" s="60"/>
      <c r="AA233" s="60"/>
      <c r="AB233" s="60"/>
      <c r="AC233" s="60"/>
      <c r="AD233" s="60"/>
      <c r="AE233" s="60"/>
      <c r="AF233" s="60"/>
      <c r="AG233" s="60"/>
      <c r="AH233" s="60"/>
      <c r="AI233" s="60"/>
      <c r="AJ233" s="60"/>
      <c r="AK233" s="60"/>
      <c r="AL233" s="60"/>
      <c r="AM233" s="60"/>
      <c r="AN233" s="60"/>
      <c r="AO233" s="60"/>
      <c r="AP233" s="60"/>
      <c r="AQ233" s="60"/>
      <c r="AR233" s="60"/>
      <c r="AS233" s="60"/>
      <c r="AT233" s="60"/>
      <c r="AU233" s="60"/>
      <c r="AV233" s="60"/>
      <c r="AW233" s="60"/>
      <c r="AX233" s="60"/>
      <c r="AY233" s="60"/>
      <c r="AZ233" s="60"/>
      <c r="BA233" s="60"/>
      <c r="BB233" s="60"/>
      <c r="BC233" s="60"/>
      <c r="BD233" s="60"/>
      <c r="BE233" s="92"/>
      <c r="BF233" s="92"/>
      <c r="BG233" s="92"/>
      <c r="BH233" s="92"/>
      <c r="BI233" s="92"/>
      <c r="BJ233" s="92"/>
      <c r="BK233" s="60"/>
      <c r="IG233" s="89"/>
      <c r="IH233" s="89"/>
      <c r="II233" s="89"/>
      <c r="IJ233" s="89"/>
      <c r="IK233" s="89"/>
      <c r="IL233" s="89"/>
      <c r="IM233" s="89"/>
      <c r="IN233" s="89"/>
      <c r="IO233" s="89"/>
      <c r="IP233" s="89"/>
      <c r="IQ233" s="89"/>
      <c r="IR233" s="89"/>
      <c r="IS233" s="89"/>
      <c r="IT233" s="89"/>
      <c r="IU233" s="89"/>
      <c r="IV233" s="89"/>
    </row>
    <row r="234" spans="1:256" s="9" customFormat="1" ht="60" customHeight="1">
      <c r="A234" s="90"/>
      <c r="C234" s="10"/>
      <c r="F234" s="11"/>
      <c r="G234" s="11"/>
      <c r="U234" s="91"/>
      <c r="V234" s="91"/>
      <c r="W234" s="91"/>
      <c r="X234" s="87"/>
      <c r="Y234" s="87"/>
      <c r="Z234" s="60"/>
      <c r="AA234" s="60"/>
      <c r="AB234" s="60"/>
      <c r="AC234" s="60"/>
      <c r="AD234" s="60"/>
      <c r="AE234" s="60"/>
      <c r="AF234" s="60"/>
      <c r="AG234" s="60"/>
      <c r="AH234" s="60"/>
      <c r="AI234" s="60"/>
      <c r="AJ234" s="60"/>
      <c r="AK234" s="60"/>
      <c r="AL234" s="60"/>
      <c r="AM234" s="60"/>
      <c r="AN234" s="60"/>
      <c r="AO234" s="60"/>
      <c r="AP234" s="60"/>
      <c r="AQ234" s="60"/>
      <c r="AR234" s="60"/>
      <c r="AS234" s="60"/>
      <c r="AT234" s="60"/>
      <c r="AU234" s="60"/>
      <c r="AV234" s="60"/>
      <c r="AW234" s="60"/>
      <c r="AX234" s="60"/>
      <c r="AY234" s="60"/>
      <c r="AZ234" s="60"/>
      <c r="BA234" s="60"/>
      <c r="BB234" s="60"/>
      <c r="BC234" s="60"/>
      <c r="BD234" s="60"/>
      <c r="BE234" s="92"/>
      <c r="BF234" s="92"/>
      <c r="BG234" s="92"/>
      <c r="BH234" s="92"/>
      <c r="BI234" s="92"/>
      <c r="BJ234" s="92"/>
      <c r="BK234" s="60"/>
      <c r="IG234" s="89"/>
      <c r="IH234" s="89"/>
      <c r="II234" s="89"/>
      <c r="IJ234" s="89"/>
      <c r="IK234" s="89"/>
      <c r="IL234" s="89"/>
      <c r="IM234" s="89"/>
      <c r="IN234" s="89"/>
      <c r="IO234" s="89"/>
      <c r="IP234" s="89"/>
      <c r="IQ234" s="89"/>
      <c r="IR234" s="89"/>
      <c r="IS234" s="89"/>
      <c r="IT234" s="89"/>
      <c r="IU234" s="89"/>
      <c r="IV234" s="89"/>
    </row>
    <row r="235" spans="1:256" s="9" customFormat="1" ht="60" customHeight="1">
      <c r="A235" s="90"/>
      <c r="C235" s="10"/>
      <c r="F235" s="11"/>
      <c r="G235" s="11"/>
      <c r="U235" s="91"/>
      <c r="V235" s="91"/>
      <c r="W235" s="91"/>
      <c r="X235" s="87"/>
      <c r="Y235" s="87"/>
      <c r="Z235" s="60"/>
      <c r="AA235" s="60"/>
      <c r="AB235" s="60"/>
      <c r="AC235" s="60"/>
      <c r="AD235" s="60"/>
      <c r="AE235" s="60"/>
      <c r="AF235" s="60"/>
      <c r="AG235" s="60"/>
      <c r="AH235" s="60"/>
      <c r="AI235" s="60"/>
      <c r="AJ235" s="60"/>
      <c r="AK235" s="60"/>
      <c r="AL235" s="60"/>
      <c r="AM235" s="60"/>
      <c r="AN235" s="60"/>
      <c r="AO235" s="60"/>
      <c r="AP235" s="60"/>
      <c r="AQ235" s="60"/>
      <c r="AR235" s="60"/>
      <c r="AS235" s="60"/>
      <c r="AT235" s="60"/>
      <c r="AU235" s="60"/>
      <c r="AV235" s="60"/>
      <c r="AW235" s="60"/>
      <c r="AX235" s="60"/>
      <c r="AY235" s="60"/>
      <c r="AZ235" s="60"/>
      <c r="BA235" s="60"/>
      <c r="BB235" s="60"/>
      <c r="BC235" s="60"/>
      <c r="BD235" s="60"/>
      <c r="BE235" s="92"/>
      <c r="BF235" s="92"/>
      <c r="BG235" s="92"/>
      <c r="BH235" s="92"/>
      <c r="BI235" s="92"/>
      <c r="BJ235" s="92"/>
      <c r="BK235" s="60"/>
      <c r="IG235" s="89"/>
      <c r="IH235" s="89"/>
      <c r="II235" s="89"/>
      <c r="IJ235" s="89"/>
      <c r="IK235" s="89"/>
      <c r="IL235" s="89"/>
      <c r="IM235" s="89"/>
      <c r="IN235" s="89"/>
      <c r="IO235" s="89"/>
      <c r="IP235" s="89"/>
      <c r="IQ235" s="89"/>
      <c r="IR235" s="89"/>
      <c r="IS235" s="89"/>
      <c r="IT235" s="89"/>
      <c r="IU235" s="89"/>
      <c r="IV235" s="89"/>
    </row>
    <row r="236" spans="1:256" s="9" customFormat="1" ht="60" customHeight="1">
      <c r="A236" s="90"/>
      <c r="C236" s="10"/>
      <c r="F236" s="11"/>
      <c r="G236" s="11"/>
      <c r="U236" s="91"/>
      <c r="V236" s="91"/>
      <c r="W236" s="91"/>
      <c r="X236" s="87"/>
      <c r="Y236" s="87"/>
      <c r="Z236" s="60"/>
      <c r="AA236" s="60"/>
      <c r="AB236" s="60"/>
      <c r="AC236" s="60"/>
      <c r="AD236" s="60"/>
      <c r="AE236" s="60"/>
      <c r="AF236" s="60"/>
      <c r="AG236" s="60"/>
      <c r="AH236" s="60"/>
      <c r="AI236" s="60"/>
      <c r="AJ236" s="60"/>
      <c r="AK236" s="60"/>
      <c r="AL236" s="60"/>
      <c r="AM236" s="60"/>
      <c r="AN236" s="60"/>
      <c r="AO236" s="60"/>
      <c r="AP236" s="60"/>
      <c r="AQ236" s="60"/>
      <c r="AR236" s="60"/>
      <c r="AS236" s="60"/>
      <c r="AT236" s="60"/>
      <c r="AU236" s="60"/>
      <c r="AV236" s="60"/>
      <c r="AW236" s="60"/>
      <c r="AX236" s="60"/>
      <c r="AY236" s="60"/>
      <c r="AZ236" s="60"/>
      <c r="BA236" s="60"/>
      <c r="BB236" s="60"/>
      <c r="BC236" s="60"/>
      <c r="BD236" s="60"/>
      <c r="BE236" s="92"/>
      <c r="BF236" s="92"/>
      <c r="BG236" s="92"/>
      <c r="BH236" s="92"/>
      <c r="BI236" s="92"/>
      <c r="BJ236" s="92"/>
      <c r="BK236" s="60"/>
      <c r="IG236" s="89"/>
      <c r="IH236" s="89"/>
      <c r="II236" s="89"/>
      <c r="IJ236" s="89"/>
      <c r="IK236" s="89"/>
      <c r="IL236" s="89"/>
      <c r="IM236" s="89"/>
      <c r="IN236" s="89"/>
      <c r="IO236" s="89"/>
      <c r="IP236" s="89"/>
      <c r="IQ236" s="89"/>
      <c r="IR236" s="89"/>
      <c r="IS236" s="89"/>
      <c r="IT236" s="89"/>
      <c r="IU236" s="89"/>
      <c r="IV236" s="89"/>
    </row>
    <row r="237" spans="1:256" s="9" customFormat="1" ht="60" customHeight="1">
      <c r="A237" s="90"/>
      <c r="C237" s="10"/>
      <c r="F237" s="11"/>
      <c r="G237" s="11"/>
      <c r="U237" s="91"/>
      <c r="V237" s="91"/>
      <c r="W237" s="91"/>
      <c r="X237" s="87"/>
      <c r="Y237" s="87"/>
      <c r="Z237" s="60"/>
      <c r="AA237" s="60"/>
      <c r="AB237" s="60"/>
      <c r="AC237" s="60"/>
      <c r="AD237" s="60"/>
      <c r="AE237" s="60"/>
      <c r="AF237" s="60"/>
      <c r="AG237" s="60"/>
      <c r="AH237" s="60"/>
      <c r="AI237" s="60"/>
      <c r="AJ237" s="60"/>
      <c r="AK237" s="60"/>
      <c r="AL237" s="60"/>
      <c r="AM237" s="60"/>
      <c r="AN237" s="60"/>
      <c r="AO237" s="60"/>
      <c r="AP237" s="60"/>
      <c r="AQ237" s="60"/>
      <c r="AR237" s="60"/>
      <c r="AS237" s="60"/>
      <c r="AT237" s="60"/>
      <c r="AU237" s="60"/>
      <c r="AV237" s="60"/>
      <c r="AW237" s="60"/>
      <c r="AX237" s="60"/>
      <c r="AY237" s="60"/>
      <c r="AZ237" s="60"/>
      <c r="BA237" s="60"/>
      <c r="BB237" s="60"/>
      <c r="BC237" s="60"/>
      <c r="BD237" s="60"/>
      <c r="BE237" s="92"/>
      <c r="BF237" s="92"/>
      <c r="BG237" s="92"/>
      <c r="BH237" s="92"/>
      <c r="BI237" s="92"/>
      <c r="BJ237" s="92"/>
      <c r="BK237" s="60"/>
      <c r="IG237" s="89"/>
      <c r="IH237" s="89"/>
      <c r="II237" s="89"/>
      <c r="IJ237" s="89"/>
      <c r="IK237" s="89"/>
      <c r="IL237" s="89"/>
      <c r="IM237" s="89"/>
      <c r="IN237" s="89"/>
      <c r="IO237" s="89"/>
      <c r="IP237" s="89"/>
      <c r="IQ237" s="89"/>
      <c r="IR237" s="89"/>
      <c r="IS237" s="89"/>
      <c r="IT237" s="89"/>
      <c r="IU237" s="89"/>
      <c r="IV237" s="89"/>
    </row>
    <row r="238" spans="1:256" s="9" customFormat="1" ht="60" customHeight="1">
      <c r="A238" s="90"/>
      <c r="C238" s="10"/>
      <c r="F238" s="11"/>
      <c r="G238" s="11"/>
      <c r="U238" s="91"/>
      <c r="V238" s="91"/>
      <c r="W238" s="91"/>
      <c r="X238" s="87"/>
      <c r="Y238" s="87"/>
      <c r="Z238" s="60"/>
      <c r="AA238" s="60"/>
      <c r="AB238" s="60"/>
      <c r="AC238" s="60"/>
      <c r="AD238" s="60"/>
      <c r="AE238" s="60"/>
      <c r="AF238" s="60"/>
      <c r="AG238" s="60"/>
      <c r="AH238" s="60"/>
      <c r="AI238" s="60"/>
      <c r="AJ238" s="60"/>
      <c r="AK238" s="60"/>
      <c r="AL238" s="60"/>
      <c r="AM238" s="60"/>
      <c r="AN238" s="60"/>
      <c r="AO238" s="60"/>
      <c r="AP238" s="60"/>
      <c r="AQ238" s="60"/>
      <c r="AR238" s="60"/>
      <c r="AS238" s="60"/>
      <c r="AT238" s="60"/>
      <c r="AU238" s="60"/>
      <c r="AV238" s="60"/>
      <c r="AW238" s="60"/>
      <c r="AX238" s="60"/>
      <c r="AY238" s="60"/>
      <c r="AZ238" s="60"/>
      <c r="BA238" s="60"/>
      <c r="BB238" s="60"/>
      <c r="BC238" s="60"/>
      <c r="BD238" s="60"/>
      <c r="BE238" s="92"/>
      <c r="BF238" s="92"/>
      <c r="BG238" s="92"/>
      <c r="BH238" s="92"/>
      <c r="BI238" s="92"/>
      <c r="BJ238" s="92"/>
      <c r="BK238" s="60"/>
      <c r="IG238" s="89"/>
      <c r="IH238" s="89"/>
      <c r="II238" s="89"/>
      <c r="IJ238" s="89"/>
      <c r="IK238" s="89"/>
      <c r="IL238" s="89"/>
      <c r="IM238" s="89"/>
      <c r="IN238" s="89"/>
      <c r="IO238" s="89"/>
      <c r="IP238" s="89"/>
      <c r="IQ238" s="89"/>
      <c r="IR238" s="89"/>
      <c r="IS238" s="89"/>
      <c r="IT238" s="89"/>
      <c r="IU238" s="89"/>
      <c r="IV238" s="89"/>
    </row>
    <row r="239" spans="1:256" s="9" customFormat="1" ht="60" customHeight="1">
      <c r="A239" s="90"/>
      <c r="C239" s="10"/>
      <c r="F239" s="11"/>
      <c r="G239" s="11"/>
      <c r="U239" s="91"/>
      <c r="V239" s="91"/>
      <c r="W239" s="91"/>
      <c r="X239" s="87"/>
      <c r="Y239" s="87"/>
      <c r="Z239" s="60"/>
      <c r="AA239" s="60"/>
      <c r="AB239" s="60"/>
      <c r="AC239" s="60"/>
      <c r="AD239" s="60"/>
      <c r="AE239" s="60"/>
      <c r="AF239" s="60"/>
      <c r="AG239" s="60"/>
      <c r="AH239" s="60"/>
      <c r="AI239" s="60"/>
      <c r="AJ239" s="60"/>
      <c r="AK239" s="60"/>
      <c r="AL239" s="60"/>
      <c r="AM239" s="60"/>
      <c r="AN239" s="60"/>
      <c r="AO239" s="60"/>
      <c r="AP239" s="60"/>
      <c r="AQ239" s="60"/>
      <c r="AR239" s="60"/>
      <c r="AS239" s="60"/>
      <c r="AT239" s="60"/>
      <c r="AU239" s="60"/>
      <c r="AV239" s="60"/>
      <c r="AW239" s="60"/>
      <c r="AX239" s="60"/>
      <c r="AY239" s="60"/>
      <c r="AZ239" s="60"/>
      <c r="BA239" s="60"/>
      <c r="BB239" s="60"/>
      <c r="BC239" s="60"/>
      <c r="BD239" s="60"/>
      <c r="BE239" s="92"/>
      <c r="BF239" s="92"/>
      <c r="BG239" s="92"/>
      <c r="BH239" s="92"/>
      <c r="BI239" s="92"/>
      <c r="BJ239" s="92"/>
      <c r="BK239" s="60"/>
      <c r="IG239" s="89"/>
      <c r="IH239" s="89"/>
      <c r="II239" s="89"/>
      <c r="IJ239" s="89"/>
      <c r="IK239" s="89"/>
      <c r="IL239" s="89"/>
      <c r="IM239" s="89"/>
      <c r="IN239" s="89"/>
      <c r="IO239" s="89"/>
      <c r="IP239" s="89"/>
      <c r="IQ239" s="89"/>
      <c r="IR239" s="89"/>
      <c r="IS239" s="89"/>
      <c r="IT239" s="89"/>
      <c r="IU239" s="89"/>
      <c r="IV239" s="89"/>
    </row>
    <row r="240" spans="1:256" s="9" customFormat="1" ht="60" customHeight="1">
      <c r="A240" s="90"/>
      <c r="C240" s="10"/>
      <c r="F240" s="11"/>
      <c r="G240" s="11"/>
      <c r="U240" s="91"/>
      <c r="V240" s="91"/>
      <c r="W240" s="91"/>
      <c r="X240" s="87"/>
      <c r="Y240" s="87"/>
      <c r="Z240" s="60"/>
      <c r="AA240" s="60"/>
      <c r="AB240" s="60"/>
      <c r="AC240" s="60"/>
      <c r="AD240" s="60"/>
      <c r="AE240" s="60"/>
      <c r="AF240" s="60"/>
      <c r="AG240" s="60"/>
      <c r="AH240" s="60"/>
      <c r="AI240" s="60"/>
      <c r="AJ240" s="60"/>
      <c r="AK240" s="60"/>
      <c r="AL240" s="60"/>
      <c r="AM240" s="60"/>
      <c r="AN240" s="60"/>
      <c r="AO240" s="60"/>
      <c r="AP240" s="60"/>
      <c r="AQ240" s="60"/>
      <c r="AR240" s="60"/>
      <c r="AS240" s="60"/>
      <c r="AT240" s="60"/>
      <c r="AU240" s="60"/>
      <c r="AV240" s="60"/>
      <c r="AW240" s="60"/>
      <c r="AX240" s="60"/>
      <c r="AY240" s="60"/>
      <c r="AZ240" s="60"/>
      <c r="BA240" s="60"/>
      <c r="BB240" s="60"/>
      <c r="BC240" s="60"/>
      <c r="BD240" s="60"/>
      <c r="BE240" s="92"/>
      <c r="BF240" s="92"/>
      <c r="BG240" s="92"/>
      <c r="BH240" s="92"/>
      <c r="BI240" s="92"/>
      <c r="BJ240" s="92"/>
      <c r="BK240" s="60"/>
      <c r="IG240" s="89"/>
      <c r="IH240" s="89"/>
      <c r="II240" s="89"/>
      <c r="IJ240" s="89"/>
      <c r="IK240" s="89"/>
      <c r="IL240" s="89"/>
      <c r="IM240" s="89"/>
      <c r="IN240" s="89"/>
      <c r="IO240" s="89"/>
      <c r="IP240" s="89"/>
      <c r="IQ240" s="89"/>
      <c r="IR240" s="89"/>
      <c r="IS240" s="89"/>
      <c r="IT240" s="89"/>
      <c r="IU240" s="89"/>
      <c r="IV240" s="89"/>
    </row>
    <row r="241" spans="1:256" s="9" customFormat="1" ht="60" customHeight="1">
      <c r="A241" s="90"/>
      <c r="C241" s="10"/>
      <c r="F241" s="11"/>
      <c r="G241" s="11"/>
      <c r="U241" s="91"/>
      <c r="V241" s="91"/>
      <c r="W241" s="91"/>
      <c r="X241" s="87"/>
      <c r="Y241" s="87"/>
      <c r="Z241" s="60"/>
      <c r="AA241" s="60"/>
      <c r="AB241" s="60"/>
      <c r="AC241" s="60"/>
      <c r="AD241" s="60"/>
      <c r="AE241" s="60"/>
      <c r="AF241" s="60"/>
      <c r="AG241" s="60"/>
      <c r="AH241" s="60"/>
      <c r="AI241" s="60"/>
      <c r="AJ241" s="60"/>
      <c r="AK241" s="60"/>
      <c r="AL241" s="60"/>
      <c r="AM241" s="60"/>
      <c r="AN241" s="60"/>
      <c r="AO241" s="60"/>
      <c r="AP241" s="60"/>
      <c r="AQ241" s="60"/>
      <c r="AR241" s="60"/>
      <c r="AS241" s="60"/>
      <c r="AT241" s="60"/>
      <c r="AU241" s="60"/>
      <c r="AV241" s="60"/>
      <c r="AW241" s="60"/>
      <c r="AX241" s="60"/>
      <c r="AY241" s="60"/>
      <c r="AZ241" s="60"/>
      <c r="BA241" s="60"/>
      <c r="BB241" s="60"/>
      <c r="BC241" s="60"/>
      <c r="BD241" s="60"/>
      <c r="BE241" s="92"/>
      <c r="BF241" s="92"/>
      <c r="BG241" s="92"/>
      <c r="BH241" s="92"/>
      <c r="BI241" s="92"/>
      <c r="BJ241" s="92"/>
      <c r="BK241" s="60"/>
      <c r="IG241" s="89"/>
      <c r="IH241" s="89"/>
      <c r="II241" s="89"/>
      <c r="IJ241" s="89"/>
      <c r="IK241" s="89"/>
      <c r="IL241" s="89"/>
      <c r="IM241" s="89"/>
      <c r="IN241" s="89"/>
      <c r="IO241" s="89"/>
      <c r="IP241" s="89"/>
      <c r="IQ241" s="89"/>
      <c r="IR241" s="89"/>
      <c r="IS241" s="89"/>
      <c r="IT241" s="89"/>
      <c r="IU241" s="89"/>
      <c r="IV241" s="89"/>
    </row>
    <row r="242" spans="1:256" s="9" customFormat="1" ht="60" customHeight="1">
      <c r="A242" s="90"/>
      <c r="C242" s="10"/>
      <c r="F242" s="11"/>
      <c r="G242" s="11"/>
      <c r="U242" s="91"/>
      <c r="V242" s="91"/>
      <c r="W242" s="91"/>
      <c r="X242" s="87"/>
      <c r="Y242" s="87"/>
      <c r="Z242" s="60"/>
      <c r="AA242" s="60"/>
      <c r="AB242" s="60"/>
      <c r="AC242" s="60"/>
      <c r="AD242" s="60"/>
      <c r="AE242" s="60"/>
      <c r="AF242" s="60"/>
      <c r="AG242" s="60"/>
      <c r="AH242" s="60"/>
      <c r="AI242" s="60"/>
      <c r="AJ242" s="60"/>
      <c r="AK242" s="60"/>
      <c r="AL242" s="60"/>
      <c r="AM242" s="60"/>
      <c r="AN242" s="60"/>
      <c r="AO242" s="60"/>
      <c r="AP242" s="60"/>
      <c r="AQ242" s="60"/>
      <c r="AR242" s="60"/>
      <c r="AS242" s="60"/>
      <c r="AT242" s="60"/>
      <c r="AU242" s="60"/>
      <c r="AV242" s="60"/>
      <c r="AW242" s="60"/>
      <c r="AX242" s="60"/>
      <c r="AY242" s="60"/>
      <c r="AZ242" s="60"/>
      <c r="BA242" s="60"/>
      <c r="BB242" s="60"/>
      <c r="BC242" s="60"/>
      <c r="BD242" s="60"/>
      <c r="BE242" s="92"/>
      <c r="BF242" s="92"/>
      <c r="BG242" s="92"/>
      <c r="BH242" s="92"/>
      <c r="BI242" s="92"/>
      <c r="BJ242" s="92"/>
      <c r="BK242" s="60"/>
      <c r="IG242" s="89"/>
      <c r="IH242" s="89"/>
      <c r="II242" s="89"/>
      <c r="IJ242" s="89"/>
      <c r="IK242" s="89"/>
      <c r="IL242" s="89"/>
      <c r="IM242" s="89"/>
      <c r="IN242" s="89"/>
      <c r="IO242" s="89"/>
      <c r="IP242" s="89"/>
      <c r="IQ242" s="89"/>
      <c r="IR242" s="89"/>
      <c r="IS242" s="89"/>
      <c r="IT242" s="89"/>
      <c r="IU242" s="89"/>
      <c r="IV242" s="89"/>
    </row>
    <row r="243" spans="1:256" s="9" customFormat="1" ht="60" customHeight="1">
      <c r="A243" s="90"/>
      <c r="C243" s="10"/>
      <c r="F243" s="11"/>
      <c r="G243" s="11"/>
      <c r="U243" s="91"/>
      <c r="V243" s="91"/>
      <c r="W243" s="91"/>
      <c r="X243" s="87"/>
      <c r="Y243" s="87"/>
      <c r="Z243" s="60"/>
      <c r="AA243" s="60"/>
      <c r="AB243" s="60"/>
      <c r="AC243" s="60"/>
      <c r="AD243" s="60"/>
      <c r="AE243" s="60"/>
      <c r="AF243" s="60"/>
      <c r="AG243" s="60"/>
      <c r="AH243" s="60"/>
      <c r="AI243" s="60"/>
      <c r="AJ243" s="60"/>
      <c r="AK243" s="60"/>
      <c r="AL243" s="60"/>
      <c r="AM243" s="60"/>
      <c r="AN243" s="60"/>
      <c r="AO243" s="60"/>
      <c r="AP243" s="60"/>
      <c r="AQ243" s="60"/>
      <c r="AR243" s="60"/>
      <c r="AS243" s="60"/>
      <c r="AT243" s="60"/>
      <c r="AU243" s="60"/>
      <c r="AV243" s="60"/>
      <c r="AW243" s="60"/>
      <c r="AX243" s="60"/>
      <c r="AY243" s="60"/>
      <c r="AZ243" s="60"/>
      <c r="BA243" s="60"/>
      <c r="BB243" s="60"/>
      <c r="BC243" s="60"/>
      <c r="BD243" s="60"/>
      <c r="BE243" s="92"/>
      <c r="BF243" s="92"/>
      <c r="BG243" s="92"/>
      <c r="BH243" s="92"/>
      <c r="BI243" s="92"/>
      <c r="BJ243" s="92"/>
      <c r="BK243" s="60"/>
      <c r="IG243" s="89"/>
      <c r="IH243" s="89"/>
      <c r="II243" s="89"/>
      <c r="IJ243" s="89"/>
      <c r="IK243" s="89"/>
      <c r="IL243" s="89"/>
      <c r="IM243" s="89"/>
      <c r="IN243" s="89"/>
      <c r="IO243" s="89"/>
      <c r="IP243" s="89"/>
      <c r="IQ243" s="89"/>
      <c r="IR243" s="89"/>
      <c r="IS243" s="89"/>
      <c r="IT243" s="89"/>
      <c r="IU243" s="89"/>
      <c r="IV243" s="89"/>
    </row>
    <row r="244" spans="1:256" s="9" customFormat="1" ht="60" customHeight="1">
      <c r="A244" s="90"/>
      <c r="C244" s="10"/>
      <c r="F244" s="11"/>
      <c r="G244" s="11"/>
      <c r="U244" s="91"/>
      <c r="V244" s="91"/>
      <c r="W244" s="91"/>
      <c r="X244" s="87"/>
      <c r="Y244" s="87"/>
      <c r="Z244" s="60"/>
      <c r="AA244" s="60"/>
      <c r="AB244" s="60"/>
      <c r="AC244" s="60"/>
      <c r="AD244" s="60"/>
      <c r="AE244" s="60"/>
      <c r="AF244" s="60"/>
      <c r="AG244" s="60"/>
      <c r="AH244" s="60"/>
      <c r="AI244" s="60"/>
      <c r="AJ244" s="60"/>
      <c r="AK244" s="60"/>
      <c r="AL244" s="60"/>
      <c r="AM244" s="60"/>
      <c r="AN244" s="60"/>
      <c r="AO244" s="60"/>
      <c r="AP244" s="60"/>
      <c r="AQ244" s="60"/>
      <c r="AR244" s="60"/>
      <c r="AS244" s="60"/>
      <c r="AT244" s="60"/>
      <c r="AU244" s="60"/>
      <c r="AV244" s="60"/>
      <c r="AW244" s="60"/>
      <c r="AX244" s="60"/>
      <c r="AY244" s="60"/>
      <c r="AZ244" s="60"/>
      <c r="BA244" s="60"/>
      <c r="BB244" s="60"/>
      <c r="BC244" s="60"/>
      <c r="BD244" s="60"/>
      <c r="BE244" s="92"/>
      <c r="BF244" s="92"/>
      <c r="BG244" s="92"/>
      <c r="BH244" s="92"/>
      <c r="BI244" s="92"/>
      <c r="BJ244" s="92"/>
      <c r="BK244" s="60"/>
      <c r="IG244" s="89"/>
      <c r="IH244" s="89"/>
      <c r="II244" s="89"/>
      <c r="IJ244" s="89"/>
      <c r="IK244" s="89"/>
      <c r="IL244" s="89"/>
      <c r="IM244" s="89"/>
      <c r="IN244" s="89"/>
      <c r="IO244" s="89"/>
      <c r="IP244" s="89"/>
      <c r="IQ244" s="89"/>
      <c r="IR244" s="89"/>
      <c r="IS244" s="89"/>
      <c r="IT244" s="89"/>
      <c r="IU244" s="89"/>
      <c r="IV244" s="89"/>
    </row>
    <row r="245" spans="1:256" s="9" customFormat="1" ht="60" customHeight="1">
      <c r="A245" s="90"/>
      <c r="C245" s="10"/>
      <c r="F245" s="11"/>
      <c r="G245" s="11"/>
      <c r="U245" s="91"/>
      <c r="V245" s="91"/>
      <c r="W245" s="91"/>
      <c r="X245" s="87"/>
      <c r="Y245" s="87"/>
      <c r="Z245" s="60"/>
      <c r="AA245" s="60"/>
      <c r="AB245" s="60"/>
      <c r="AC245" s="60"/>
      <c r="AD245" s="60"/>
      <c r="AE245" s="60"/>
      <c r="AF245" s="60"/>
      <c r="AG245" s="60"/>
      <c r="AH245" s="60"/>
      <c r="AI245" s="60"/>
      <c r="AJ245" s="60"/>
      <c r="AK245" s="60"/>
      <c r="AL245" s="60"/>
      <c r="AM245" s="60"/>
      <c r="AN245" s="60"/>
      <c r="AO245" s="60"/>
      <c r="AP245" s="60"/>
      <c r="AQ245" s="60"/>
      <c r="AR245" s="60"/>
      <c r="AS245" s="60"/>
      <c r="AT245" s="60"/>
      <c r="AU245" s="60"/>
      <c r="AV245" s="60"/>
      <c r="AW245" s="60"/>
      <c r="AX245" s="60"/>
      <c r="AY245" s="60"/>
      <c r="AZ245" s="60"/>
      <c r="BA245" s="60"/>
      <c r="BB245" s="60"/>
      <c r="BC245" s="60"/>
      <c r="BD245" s="60"/>
      <c r="BE245" s="92"/>
      <c r="BF245" s="92"/>
      <c r="BG245" s="92"/>
      <c r="BH245" s="92"/>
      <c r="BI245" s="92"/>
      <c r="BJ245" s="92"/>
      <c r="BK245" s="60"/>
      <c r="IG245" s="89"/>
      <c r="IH245" s="89"/>
      <c r="II245" s="89"/>
      <c r="IJ245" s="89"/>
      <c r="IK245" s="89"/>
      <c r="IL245" s="89"/>
      <c r="IM245" s="89"/>
      <c r="IN245" s="89"/>
      <c r="IO245" s="89"/>
      <c r="IP245" s="89"/>
      <c r="IQ245" s="89"/>
      <c r="IR245" s="89"/>
      <c r="IS245" s="89"/>
      <c r="IT245" s="89"/>
      <c r="IU245" s="89"/>
      <c r="IV245" s="89"/>
    </row>
    <row r="246" spans="1:256" s="9" customFormat="1" ht="60" customHeight="1">
      <c r="A246" s="90"/>
      <c r="C246" s="10"/>
      <c r="F246" s="11"/>
      <c r="G246" s="11"/>
      <c r="U246" s="91"/>
      <c r="V246" s="91"/>
      <c r="W246" s="91"/>
      <c r="X246" s="87"/>
      <c r="Y246" s="87"/>
      <c r="Z246" s="60"/>
      <c r="AA246" s="60"/>
      <c r="AB246" s="60"/>
      <c r="AC246" s="60"/>
      <c r="AD246" s="60"/>
      <c r="AE246" s="60"/>
      <c r="AF246" s="60"/>
      <c r="AG246" s="60"/>
      <c r="AH246" s="60"/>
      <c r="AI246" s="60"/>
      <c r="AJ246" s="60"/>
      <c r="AK246" s="60"/>
      <c r="AL246" s="60"/>
      <c r="AM246" s="60"/>
      <c r="AN246" s="60"/>
      <c r="AO246" s="60"/>
      <c r="AP246" s="60"/>
      <c r="AQ246" s="60"/>
      <c r="AR246" s="60"/>
      <c r="AS246" s="60"/>
      <c r="AT246" s="60"/>
      <c r="AU246" s="60"/>
      <c r="AV246" s="60"/>
      <c r="AW246" s="60"/>
      <c r="AX246" s="60"/>
      <c r="AY246" s="60"/>
      <c r="AZ246" s="60"/>
      <c r="BA246" s="60"/>
      <c r="BB246" s="60"/>
      <c r="BC246" s="60"/>
      <c r="BD246" s="60"/>
      <c r="BE246" s="92"/>
      <c r="BF246" s="92"/>
      <c r="BG246" s="92"/>
      <c r="BH246" s="92"/>
      <c r="BI246" s="92"/>
      <c r="BJ246" s="92"/>
      <c r="BK246" s="60"/>
      <c r="IG246" s="89"/>
      <c r="IH246" s="89"/>
      <c r="II246" s="89"/>
      <c r="IJ246" s="89"/>
      <c r="IK246" s="89"/>
      <c r="IL246" s="89"/>
      <c r="IM246" s="89"/>
      <c r="IN246" s="89"/>
      <c r="IO246" s="89"/>
      <c r="IP246" s="89"/>
      <c r="IQ246" s="89"/>
      <c r="IR246" s="89"/>
      <c r="IS246" s="89"/>
      <c r="IT246" s="89"/>
      <c r="IU246" s="89"/>
      <c r="IV246" s="89"/>
    </row>
    <row r="247" spans="1:256" s="9" customFormat="1" ht="60" customHeight="1">
      <c r="A247" s="90"/>
      <c r="C247" s="10"/>
      <c r="F247" s="11"/>
      <c r="G247" s="11"/>
      <c r="U247" s="91"/>
      <c r="V247" s="91"/>
      <c r="W247" s="91"/>
      <c r="X247" s="87"/>
      <c r="Y247" s="87"/>
      <c r="Z247" s="60"/>
      <c r="AA247" s="60"/>
      <c r="AB247" s="60"/>
      <c r="AC247" s="60"/>
      <c r="AD247" s="60"/>
      <c r="AE247" s="60"/>
      <c r="AF247" s="60"/>
      <c r="AG247" s="60"/>
      <c r="AH247" s="60"/>
      <c r="AI247" s="60"/>
      <c r="AJ247" s="60"/>
      <c r="AK247" s="60"/>
      <c r="AL247" s="60"/>
      <c r="AM247" s="60"/>
      <c r="AN247" s="60"/>
      <c r="AO247" s="60"/>
      <c r="AP247" s="60"/>
      <c r="AQ247" s="60"/>
      <c r="AR247" s="60"/>
      <c r="AS247" s="60"/>
      <c r="AT247" s="60"/>
      <c r="AU247" s="60"/>
      <c r="AV247" s="60"/>
      <c r="AW247" s="60"/>
      <c r="AX247" s="60"/>
      <c r="AY247" s="60"/>
      <c r="AZ247" s="60"/>
      <c r="BA247" s="60"/>
      <c r="BB247" s="60"/>
      <c r="BC247" s="60"/>
      <c r="BD247" s="60"/>
      <c r="BE247" s="92"/>
      <c r="BF247" s="92"/>
      <c r="BG247" s="92"/>
      <c r="BH247" s="92"/>
      <c r="BI247" s="92"/>
      <c r="BJ247" s="92"/>
      <c r="BK247" s="60"/>
      <c r="IG247" s="89"/>
      <c r="IH247" s="89"/>
      <c r="II247" s="89"/>
      <c r="IJ247" s="89"/>
      <c r="IK247" s="89"/>
      <c r="IL247" s="89"/>
      <c r="IM247" s="89"/>
      <c r="IN247" s="89"/>
      <c r="IO247" s="89"/>
      <c r="IP247" s="89"/>
      <c r="IQ247" s="89"/>
      <c r="IR247" s="89"/>
      <c r="IS247" s="89"/>
      <c r="IT247" s="89"/>
      <c r="IU247" s="89"/>
      <c r="IV247" s="89"/>
    </row>
    <row r="248" spans="1:256" s="9" customFormat="1" ht="60" customHeight="1">
      <c r="A248" s="90"/>
      <c r="C248" s="10"/>
      <c r="F248" s="11"/>
      <c r="G248" s="11"/>
      <c r="U248" s="91"/>
      <c r="V248" s="91"/>
      <c r="W248" s="91"/>
      <c r="X248" s="87"/>
      <c r="Y248" s="87"/>
      <c r="Z248" s="60"/>
      <c r="AA248" s="60"/>
      <c r="AB248" s="60"/>
      <c r="AC248" s="60"/>
      <c r="AD248" s="60"/>
      <c r="AE248" s="60"/>
      <c r="AF248" s="60"/>
      <c r="AG248" s="60"/>
      <c r="AH248" s="60"/>
      <c r="AI248" s="60"/>
      <c r="AJ248" s="60"/>
      <c r="AK248" s="60"/>
      <c r="AL248" s="60"/>
      <c r="AM248" s="60"/>
      <c r="AN248" s="60"/>
      <c r="AO248" s="60"/>
      <c r="AP248" s="60"/>
      <c r="AQ248" s="60"/>
      <c r="AR248" s="60"/>
      <c r="AS248" s="60"/>
      <c r="AT248" s="60"/>
      <c r="AU248" s="60"/>
      <c r="AV248" s="60"/>
      <c r="AW248" s="60"/>
      <c r="AX248" s="60"/>
      <c r="AY248" s="60"/>
      <c r="AZ248" s="60"/>
      <c r="BA248" s="60"/>
      <c r="BB248" s="60"/>
      <c r="BC248" s="60"/>
      <c r="BD248" s="60"/>
      <c r="BE248" s="92"/>
      <c r="BF248" s="92"/>
      <c r="BG248" s="92"/>
      <c r="BH248" s="92"/>
      <c r="BI248" s="92"/>
      <c r="BJ248" s="92"/>
      <c r="BK248" s="60"/>
      <c r="IG248" s="89"/>
      <c r="IH248" s="89"/>
      <c r="II248" s="89"/>
      <c r="IJ248" s="89"/>
      <c r="IK248" s="89"/>
      <c r="IL248" s="89"/>
      <c r="IM248" s="89"/>
      <c r="IN248" s="89"/>
      <c r="IO248" s="89"/>
      <c r="IP248" s="89"/>
      <c r="IQ248" s="89"/>
      <c r="IR248" s="89"/>
      <c r="IS248" s="89"/>
      <c r="IT248" s="89"/>
      <c r="IU248" s="89"/>
      <c r="IV248" s="89"/>
    </row>
    <row r="249" spans="1:256" s="9" customFormat="1" ht="60" customHeight="1">
      <c r="A249" s="90"/>
      <c r="C249" s="10"/>
      <c r="F249" s="11"/>
      <c r="G249" s="11"/>
      <c r="U249" s="91"/>
      <c r="V249" s="91"/>
      <c r="W249" s="91"/>
      <c r="X249" s="87"/>
      <c r="Y249" s="87"/>
      <c r="Z249" s="60"/>
      <c r="AA249" s="60"/>
      <c r="AB249" s="60"/>
      <c r="AC249" s="60"/>
      <c r="AD249" s="60"/>
      <c r="AE249" s="60"/>
      <c r="AF249" s="60"/>
      <c r="AG249" s="60"/>
      <c r="AH249" s="60"/>
      <c r="AI249" s="60"/>
      <c r="AJ249" s="60"/>
      <c r="AK249" s="60"/>
      <c r="AL249" s="60"/>
      <c r="AM249" s="60"/>
      <c r="AN249" s="60"/>
      <c r="AO249" s="60"/>
      <c r="AP249" s="60"/>
      <c r="AQ249" s="60"/>
      <c r="AR249" s="60"/>
      <c r="AS249" s="60"/>
      <c r="AT249" s="60"/>
      <c r="AU249" s="60"/>
      <c r="AV249" s="60"/>
      <c r="AW249" s="60"/>
      <c r="AX249" s="60"/>
      <c r="AY249" s="60"/>
      <c r="AZ249" s="60"/>
      <c r="BA249" s="60"/>
      <c r="BB249" s="60"/>
      <c r="BC249" s="60"/>
      <c r="BD249" s="60"/>
      <c r="BE249" s="92"/>
      <c r="BF249" s="92"/>
      <c r="BG249" s="92"/>
      <c r="BH249" s="92"/>
      <c r="BI249" s="92"/>
      <c r="BJ249" s="92"/>
      <c r="BK249" s="60"/>
      <c r="IG249" s="89"/>
      <c r="IH249" s="89"/>
      <c r="II249" s="89"/>
      <c r="IJ249" s="89"/>
      <c r="IK249" s="89"/>
      <c r="IL249" s="89"/>
      <c r="IM249" s="89"/>
      <c r="IN249" s="89"/>
      <c r="IO249" s="89"/>
      <c r="IP249" s="89"/>
      <c r="IQ249" s="89"/>
      <c r="IR249" s="89"/>
      <c r="IS249" s="89"/>
      <c r="IT249" s="89"/>
      <c r="IU249" s="89"/>
      <c r="IV249" s="89"/>
    </row>
    <row r="250" spans="1:256" s="9" customFormat="1" ht="60" customHeight="1">
      <c r="A250" s="90"/>
      <c r="C250" s="10"/>
      <c r="F250" s="11"/>
      <c r="G250" s="11"/>
      <c r="U250" s="91"/>
      <c r="V250" s="91"/>
      <c r="W250" s="91"/>
      <c r="X250" s="87"/>
      <c r="Y250" s="87"/>
      <c r="Z250" s="60"/>
      <c r="AA250" s="60"/>
      <c r="AB250" s="60"/>
      <c r="AC250" s="60"/>
      <c r="AD250" s="60"/>
      <c r="AE250" s="60"/>
      <c r="AF250" s="60"/>
      <c r="AG250" s="60"/>
      <c r="AH250" s="60"/>
      <c r="AI250" s="60"/>
      <c r="AJ250" s="60"/>
      <c r="AK250" s="60"/>
      <c r="AL250" s="60"/>
      <c r="AM250" s="60"/>
      <c r="AN250" s="60"/>
      <c r="AO250" s="60"/>
      <c r="AP250" s="60"/>
      <c r="AQ250" s="60"/>
      <c r="AR250" s="60"/>
      <c r="AS250" s="60"/>
      <c r="AT250" s="60"/>
      <c r="AU250" s="60"/>
      <c r="AV250" s="60"/>
      <c r="AW250" s="60"/>
      <c r="AX250" s="60"/>
      <c r="AY250" s="60"/>
      <c r="AZ250" s="60"/>
      <c r="BA250" s="60"/>
      <c r="BB250" s="60"/>
      <c r="BC250" s="60"/>
      <c r="BD250" s="60"/>
      <c r="BE250" s="92"/>
      <c r="BF250" s="92"/>
      <c r="BG250" s="92"/>
      <c r="BH250" s="92"/>
      <c r="BI250" s="92"/>
      <c r="BJ250" s="92"/>
      <c r="BK250" s="60"/>
      <c r="IG250" s="89"/>
      <c r="IH250" s="89"/>
      <c r="II250" s="89"/>
      <c r="IJ250" s="89"/>
      <c r="IK250" s="89"/>
      <c r="IL250" s="89"/>
      <c r="IM250" s="89"/>
      <c r="IN250" s="89"/>
      <c r="IO250" s="89"/>
      <c r="IP250" s="89"/>
      <c r="IQ250" s="89"/>
      <c r="IR250" s="89"/>
      <c r="IS250" s="89"/>
      <c r="IT250" s="89"/>
      <c r="IU250" s="89"/>
      <c r="IV250" s="89"/>
    </row>
    <row r="251" spans="1:256" s="9" customFormat="1" ht="60" customHeight="1">
      <c r="A251" s="90"/>
      <c r="C251" s="10"/>
      <c r="F251" s="11"/>
      <c r="G251" s="11"/>
      <c r="U251" s="91"/>
      <c r="V251" s="91"/>
      <c r="W251" s="91"/>
      <c r="X251" s="87"/>
      <c r="Y251" s="87"/>
      <c r="Z251" s="60"/>
      <c r="AA251" s="60"/>
      <c r="AB251" s="60"/>
      <c r="AC251" s="60"/>
      <c r="AD251" s="60"/>
      <c r="AE251" s="60"/>
      <c r="AF251" s="60"/>
      <c r="AG251" s="60"/>
      <c r="AH251" s="60"/>
      <c r="AI251" s="60"/>
      <c r="AJ251" s="60"/>
      <c r="AK251" s="60"/>
      <c r="AL251" s="60"/>
      <c r="AM251" s="60"/>
      <c r="AN251" s="60"/>
      <c r="AO251" s="60"/>
      <c r="AP251" s="60"/>
      <c r="AQ251" s="60"/>
      <c r="AR251" s="60"/>
      <c r="AS251" s="60"/>
      <c r="AT251" s="60"/>
      <c r="AU251" s="60"/>
      <c r="AV251" s="60"/>
      <c r="AW251" s="60"/>
      <c r="AX251" s="60"/>
      <c r="AY251" s="60"/>
      <c r="AZ251" s="60"/>
      <c r="BA251" s="60"/>
      <c r="BB251" s="60"/>
      <c r="BC251" s="60"/>
      <c r="BD251" s="60"/>
      <c r="BE251" s="92"/>
      <c r="BF251" s="92"/>
      <c r="BG251" s="92"/>
      <c r="BH251" s="92"/>
      <c r="BI251" s="92"/>
      <c r="BJ251" s="92"/>
      <c r="BK251" s="60"/>
      <c r="IG251" s="89"/>
      <c r="IH251" s="89"/>
      <c r="II251" s="89"/>
      <c r="IJ251" s="89"/>
      <c r="IK251" s="89"/>
      <c r="IL251" s="89"/>
      <c r="IM251" s="89"/>
      <c r="IN251" s="89"/>
      <c r="IO251" s="89"/>
      <c r="IP251" s="89"/>
      <c r="IQ251" s="89"/>
      <c r="IR251" s="89"/>
      <c r="IS251" s="89"/>
      <c r="IT251" s="89"/>
      <c r="IU251" s="89"/>
      <c r="IV251" s="89"/>
    </row>
    <row r="252" spans="1:256" s="9" customFormat="1" ht="60" customHeight="1">
      <c r="A252" s="90"/>
      <c r="C252" s="10"/>
      <c r="F252" s="11"/>
      <c r="G252" s="11"/>
      <c r="U252" s="91"/>
      <c r="V252" s="91"/>
      <c r="W252" s="91"/>
      <c r="X252" s="87"/>
      <c r="Y252" s="87"/>
      <c r="Z252" s="60"/>
      <c r="AA252" s="60"/>
      <c r="AB252" s="60"/>
      <c r="AC252" s="60"/>
      <c r="AD252" s="60"/>
      <c r="AE252" s="60"/>
      <c r="AF252" s="60"/>
      <c r="AG252" s="60"/>
      <c r="AH252" s="60"/>
      <c r="AI252" s="60"/>
      <c r="AJ252" s="60"/>
      <c r="AK252" s="60"/>
      <c r="AL252" s="60"/>
      <c r="AM252" s="60"/>
      <c r="AN252" s="60"/>
      <c r="AO252" s="60"/>
      <c r="AP252" s="60"/>
      <c r="AQ252" s="60"/>
      <c r="AR252" s="60"/>
      <c r="AS252" s="60"/>
      <c r="AT252" s="60"/>
      <c r="AU252" s="60"/>
      <c r="AV252" s="60"/>
      <c r="AW252" s="60"/>
      <c r="AX252" s="60"/>
      <c r="AY252" s="60"/>
      <c r="AZ252" s="60"/>
      <c r="BA252" s="60"/>
      <c r="BB252" s="60"/>
      <c r="BC252" s="60"/>
      <c r="BD252" s="60"/>
      <c r="BE252" s="92"/>
      <c r="BF252" s="92"/>
      <c r="BG252" s="92"/>
      <c r="BH252" s="92"/>
      <c r="BI252" s="92"/>
      <c r="BJ252" s="92"/>
      <c r="BK252" s="60"/>
      <c r="IG252" s="89"/>
      <c r="IH252" s="89"/>
      <c r="II252" s="89"/>
      <c r="IJ252" s="89"/>
      <c r="IK252" s="89"/>
      <c r="IL252" s="89"/>
      <c r="IM252" s="89"/>
      <c r="IN252" s="89"/>
      <c r="IO252" s="89"/>
      <c r="IP252" s="89"/>
      <c r="IQ252" s="89"/>
      <c r="IR252" s="89"/>
      <c r="IS252" s="89"/>
      <c r="IT252" s="89"/>
      <c r="IU252" s="89"/>
      <c r="IV252" s="89"/>
    </row>
    <row r="253" spans="1:256" s="9" customFormat="1" ht="60" customHeight="1">
      <c r="A253" s="90"/>
      <c r="C253" s="10"/>
      <c r="F253" s="11"/>
      <c r="G253" s="11"/>
      <c r="U253" s="91"/>
      <c r="V253" s="91"/>
      <c r="W253" s="91"/>
      <c r="X253" s="87"/>
      <c r="Y253" s="87"/>
      <c r="Z253" s="60"/>
      <c r="AA253" s="60"/>
      <c r="AB253" s="60"/>
      <c r="AC253" s="60"/>
      <c r="AD253" s="60"/>
      <c r="AE253" s="60"/>
      <c r="AF253" s="60"/>
      <c r="AG253" s="60"/>
      <c r="AH253" s="60"/>
      <c r="AI253" s="60"/>
      <c r="AJ253" s="60"/>
      <c r="AK253" s="60"/>
      <c r="AL253" s="60"/>
      <c r="AM253" s="60"/>
      <c r="AN253" s="60"/>
      <c r="AO253" s="60"/>
      <c r="AP253" s="60"/>
      <c r="AQ253" s="60"/>
      <c r="AR253" s="60"/>
      <c r="AS253" s="60"/>
      <c r="AT253" s="60"/>
      <c r="AU253" s="60"/>
      <c r="AV253" s="60"/>
      <c r="AW253" s="60"/>
      <c r="AX253" s="60"/>
      <c r="AY253" s="60"/>
      <c r="AZ253" s="60"/>
      <c r="BA253" s="60"/>
      <c r="BB253" s="60"/>
      <c r="BC253" s="60"/>
      <c r="BD253" s="60"/>
      <c r="BE253" s="92"/>
      <c r="BF253" s="92"/>
      <c r="BG253" s="92"/>
      <c r="BH253" s="92"/>
      <c r="BI253" s="92"/>
      <c r="BJ253" s="92"/>
      <c r="BK253" s="60"/>
      <c r="IG253" s="89"/>
      <c r="IH253" s="89"/>
      <c r="II253" s="89"/>
      <c r="IJ253" s="89"/>
      <c r="IK253" s="89"/>
      <c r="IL253" s="89"/>
      <c r="IM253" s="89"/>
      <c r="IN253" s="89"/>
      <c r="IO253" s="89"/>
      <c r="IP253" s="89"/>
      <c r="IQ253" s="89"/>
      <c r="IR253" s="89"/>
      <c r="IS253" s="89"/>
      <c r="IT253" s="89"/>
      <c r="IU253" s="89"/>
      <c r="IV253" s="89"/>
    </row>
    <row r="254" spans="1:256" s="9" customFormat="1" ht="60" customHeight="1">
      <c r="A254" s="90"/>
      <c r="C254" s="10"/>
      <c r="F254" s="11"/>
      <c r="G254" s="11"/>
      <c r="U254" s="91"/>
      <c r="V254" s="91"/>
      <c r="W254" s="91"/>
      <c r="X254" s="87"/>
      <c r="Y254" s="87"/>
      <c r="Z254" s="60"/>
      <c r="AA254" s="60"/>
      <c r="AB254" s="60"/>
      <c r="AC254" s="60"/>
      <c r="AD254" s="60"/>
      <c r="AE254" s="60"/>
      <c r="AF254" s="60"/>
      <c r="AG254" s="60"/>
      <c r="AH254" s="60"/>
      <c r="AI254" s="60"/>
      <c r="AJ254" s="60"/>
      <c r="AK254" s="60"/>
      <c r="AL254" s="60"/>
      <c r="AM254" s="60"/>
      <c r="AN254" s="60"/>
      <c r="AO254" s="60"/>
      <c r="AP254" s="60"/>
      <c r="AQ254" s="60"/>
      <c r="AR254" s="60"/>
      <c r="AS254" s="60"/>
      <c r="AT254" s="60"/>
      <c r="AU254" s="60"/>
      <c r="AV254" s="60"/>
      <c r="AW254" s="60"/>
      <c r="AX254" s="60"/>
      <c r="AY254" s="60"/>
      <c r="AZ254" s="60"/>
      <c r="BA254" s="60"/>
      <c r="BB254" s="60"/>
      <c r="BC254" s="60"/>
      <c r="BD254" s="60"/>
      <c r="BE254" s="92"/>
      <c r="BF254" s="92"/>
      <c r="BG254" s="92"/>
      <c r="BH254" s="92"/>
      <c r="BI254" s="92"/>
      <c r="BJ254" s="92"/>
      <c r="BK254" s="60"/>
      <c r="IG254" s="89"/>
      <c r="IH254" s="89"/>
      <c r="II254" s="89"/>
      <c r="IJ254" s="89"/>
      <c r="IK254" s="89"/>
      <c r="IL254" s="89"/>
      <c r="IM254" s="89"/>
      <c r="IN254" s="89"/>
      <c r="IO254" s="89"/>
      <c r="IP254" s="89"/>
      <c r="IQ254" s="89"/>
      <c r="IR254" s="89"/>
      <c r="IS254" s="89"/>
      <c r="IT254" s="89"/>
      <c r="IU254" s="89"/>
      <c r="IV254" s="89"/>
    </row>
    <row r="255" spans="1:256" s="9" customFormat="1" ht="60" customHeight="1">
      <c r="A255" s="90"/>
      <c r="C255" s="10"/>
      <c r="F255" s="11"/>
      <c r="G255" s="11"/>
      <c r="U255" s="91"/>
      <c r="V255" s="91"/>
      <c r="W255" s="91"/>
      <c r="X255" s="87"/>
      <c r="Y255" s="87"/>
      <c r="Z255" s="60"/>
      <c r="AA255" s="60"/>
      <c r="AB255" s="60"/>
      <c r="AC255" s="60"/>
      <c r="AD255" s="60"/>
      <c r="AE255" s="60"/>
      <c r="AF255" s="60"/>
      <c r="AG255" s="60"/>
      <c r="AH255" s="60"/>
      <c r="AI255" s="60"/>
      <c r="AJ255" s="60"/>
      <c r="AK255" s="60"/>
      <c r="AL255" s="60"/>
      <c r="AM255" s="60"/>
      <c r="AN255" s="60"/>
      <c r="AO255" s="60"/>
      <c r="AP255" s="60"/>
      <c r="AQ255" s="60"/>
      <c r="AR255" s="60"/>
      <c r="AS255" s="60"/>
      <c r="AT255" s="60"/>
      <c r="AU255" s="60"/>
      <c r="AV255" s="60"/>
      <c r="AW255" s="60"/>
      <c r="AX255" s="60"/>
      <c r="AY255" s="60"/>
      <c r="AZ255" s="60"/>
      <c r="BA255" s="60"/>
      <c r="BB255" s="60"/>
      <c r="BC255" s="60"/>
      <c r="BD255" s="60"/>
      <c r="BE255" s="92"/>
      <c r="BF255" s="92"/>
      <c r="BG255" s="92"/>
      <c r="BH255" s="92"/>
      <c r="BI255" s="92"/>
      <c r="BJ255" s="92"/>
      <c r="BK255" s="60"/>
      <c r="IG255" s="89"/>
      <c r="IH255" s="89"/>
      <c r="II255" s="89"/>
      <c r="IJ255" s="89"/>
      <c r="IK255" s="89"/>
      <c r="IL255" s="89"/>
      <c r="IM255" s="89"/>
      <c r="IN255" s="89"/>
      <c r="IO255" s="89"/>
      <c r="IP255" s="89"/>
      <c r="IQ255" s="89"/>
      <c r="IR255" s="89"/>
      <c r="IS255" s="89"/>
      <c r="IT255" s="89"/>
      <c r="IU255" s="89"/>
      <c r="IV255" s="89"/>
    </row>
    <row r="256" spans="1:256" s="9" customFormat="1" ht="60" customHeight="1">
      <c r="A256" s="90"/>
      <c r="C256" s="10"/>
      <c r="F256" s="11"/>
      <c r="G256" s="11"/>
      <c r="U256" s="91"/>
      <c r="V256" s="91"/>
      <c r="W256" s="91"/>
      <c r="X256" s="87"/>
      <c r="Y256" s="87"/>
      <c r="Z256" s="60"/>
      <c r="AA256" s="60"/>
      <c r="AB256" s="60"/>
      <c r="AC256" s="60"/>
      <c r="AD256" s="60"/>
      <c r="AE256" s="60"/>
      <c r="AF256" s="60"/>
      <c r="AG256" s="60"/>
      <c r="AH256" s="60"/>
      <c r="AI256" s="60"/>
      <c r="AJ256" s="60"/>
      <c r="AK256" s="60"/>
      <c r="AL256" s="60"/>
      <c r="AM256" s="60"/>
      <c r="AN256" s="60"/>
      <c r="AO256" s="60"/>
      <c r="AP256" s="60"/>
      <c r="AQ256" s="60"/>
      <c r="AR256" s="60"/>
      <c r="AS256" s="60"/>
      <c r="AT256" s="60"/>
      <c r="AU256" s="60"/>
      <c r="AV256" s="60"/>
      <c r="AW256" s="60"/>
      <c r="AX256" s="60"/>
      <c r="AY256" s="60"/>
      <c r="AZ256" s="60"/>
      <c r="BA256" s="60"/>
      <c r="BB256" s="60"/>
      <c r="BC256" s="60"/>
      <c r="BD256" s="60"/>
      <c r="BE256" s="92"/>
      <c r="BF256" s="92"/>
      <c r="BG256" s="92"/>
      <c r="BH256" s="92"/>
      <c r="BI256" s="92"/>
      <c r="BJ256" s="92"/>
      <c r="BK256" s="60"/>
      <c r="IG256" s="89"/>
      <c r="IH256" s="89"/>
      <c r="II256" s="89"/>
      <c r="IJ256" s="89"/>
      <c r="IK256" s="89"/>
      <c r="IL256" s="89"/>
      <c r="IM256" s="89"/>
      <c r="IN256" s="89"/>
      <c r="IO256" s="89"/>
      <c r="IP256" s="89"/>
      <c r="IQ256" s="89"/>
      <c r="IR256" s="89"/>
      <c r="IS256" s="89"/>
      <c r="IT256" s="89"/>
      <c r="IU256" s="89"/>
      <c r="IV256" s="89"/>
    </row>
    <row r="257" spans="1:256" s="9" customFormat="1" ht="60" customHeight="1">
      <c r="A257" s="90"/>
      <c r="C257" s="10"/>
      <c r="F257" s="11"/>
      <c r="G257" s="11"/>
      <c r="U257" s="91"/>
      <c r="V257" s="91"/>
      <c r="W257" s="91"/>
      <c r="X257" s="87"/>
      <c r="Y257" s="87"/>
      <c r="Z257" s="60"/>
      <c r="AA257" s="60"/>
      <c r="AB257" s="60"/>
      <c r="AC257" s="60"/>
      <c r="AD257" s="60"/>
      <c r="AE257" s="60"/>
      <c r="AF257" s="60"/>
      <c r="AG257" s="60"/>
      <c r="AH257" s="60"/>
      <c r="AI257" s="60"/>
      <c r="AJ257" s="60"/>
      <c r="AK257" s="60"/>
      <c r="AL257" s="60"/>
      <c r="AM257" s="60"/>
      <c r="AN257" s="60"/>
      <c r="AO257" s="60"/>
      <c r="AP257" s="60"/>
      <c r="AQ257" s="60"/>
      <c r="AR257" s="60"/>
      <c r="AS257" s="60"/>
      <c r="AT257" s="60"/>
      <c r="AU257" s="60"/>
      <c r="AV257" s="60"/>
      <c r="AW257" s="60"/>
      <c r="AX257" s="60"/>
      <c r="AY257" s="60"/>
      <c r="AZ257" s="60"/>
      <c r="BA257" s="60"/>
      <c r="BB257" s="60"/>
      <c r="BC257" s="60"/>
      <c r="BD257" s="60"/>
      <c r="BE257" s="92"/>
      <c r="BF257" s="92"/>
      <c r="BG257" s="92"/>
      <c r="BH257" s="92"/>
      <c r="BI257" s="92"/>
      <c r="BJ257" s="92"/>
      <c r="BK257" s="60"/>
      <c r="IG257" s="89"/>
      <c r="IH257" s="89"/>
      <c r="II257" s="89"/>
      <c r="IJ257" s="89"/>
      <c r="IK257" s="89"/>
      <c r="IL257" s="89"/>
      <c r="IM257" s="89"/>
      <c r="IN257" s="89"/>
      <c r="IO257" s="89"/>
      <c r="IP257" s="89"/>
      <c r="IQ257" s="89"/>
      <c r="IR257" s="89"/>
      <c r="IS257" s="89"/>
      <c r="IT257" s="89"/>
      <c r="IU257" s="89"/>
      <c r="IV257" s="89"/>
    </row>
    <row r="258" spans="1:256" s="9" customFormat="1" ht="60" customHeight="1">
      <c r="A258" s="90"/>
      <c r="C258" s="10"/>
      <c r="F258" s="11"/>
      <c r="G258" s="11"/>
      <c r="U258" s="91"/>
      <c r="V258" s="91"/>
      <c r="W258" s="91"/>
      <c r="X258" s="87"/>
      <c r="Y258" s="87"/>
      <c r="Z258" s="60"/>
      <c r="AA258" s="60"/>
      <c r="AB258" s="60"/>
      <c r="AC258" s="60"/>
      <c r="AD258" s="60"/>
      <c r="AE258" s="60"/>
      <c r="AF258" s="60"/>
      <c r="AG258" s="60"/>
      <c r="AH258" s="60"/>
      <c r="AI258" s="60"/>
      <c r="AJ258" s="60"/>
      <c r="AK258" s="60"/>
      <c r="AL258" s="60"/>
      <c r="AM258" s="60"/>
      <c r="AN258" s="60"/>
      <c r="AO258" s="60"/>
      <c r="AP258" s="60"/>
      <c r="AQ258" s="60"/>
      <c r="AR258" s="60"/>
      <c r="AS258" s="60"/>
      <c r="AT258" s="60"/>
      <c r="AU258" s="60"/>
      <c r="AV258" s="60"/>
      <c r="AW258" s="60"/>
      <c r="AX258" s="60"/>
      <c r="AY258" s="60"/>
      <c r="AZ258" s="60"/>
      <c r="BA258" s="60"/>
      <c r="BB258" s="60"/>
      <c r="BC258" s="60"/>
      <c r="BD258" s="60"/>
      <c r="BE258" s="92"/>
      <c r="BF258" s="92"/>
      <c r="BG258" s="92"/>
      <c r="BH258" s="92"/>
      <c r="BI258" s="92"/>
      <c r="BJ258" s="92"/>
      <c r="BK258" s="60"/>
      <c r="IG258" s="89"/>
      <c r="IH258" s="89"/>
      <c r="II258" s="89"/>
      <c r="IJ258" s="89"/>
      <c r="IK258" s="89"/>
      <c r="IL258" s="89"/>
      <c r="IM258" s="89"/>
      <c r="IN258" s="89"/>
      <c r="IO258" s="89"/>
      <c r="IP258" s="89"/>
      <c r="IQ258" s="89"/>
      <c r="IR258" s="89"/>
      <c r="IS258" s="89"/>
      <c r="IT258" s="89"/>
      <c r="IU258" s="89"/>
      <c r="IV258" s="89"/>
    </row>
    <row r="259" spans="1:256" s="9" customFormat="1" ht="60" customHeight="1">
      <c r="A259" s="90"/>
      <c r="C259" s="10"/>
      <c r="F259" s="11"/>
      <c r="G259" s="11"/>
      <c r="U259" s="91"/>
      <c r="V259" s="91"/>
      <c r="W259" s="91"/>
      <c r="X259" s="87"/>
      <c r="Y259" s="87"/>
      <c r="Z259" s="60"/>
      <c r="AA259" s="60"/>
      <c r="AB259" s="60"/>
      <c r="AC259" s="60"/>
      <c r="AD259" s="60"/>
      <c r="AE259" s="60"/>
      <c r="AF259" s="60"/>
      <c r="AG259" s="60"/>
      <c r="AH259" s="60"/>
      <c r="AI259" s="60"/>
      <c r="AJ259" s="60"/>
      <c r="AK259" s="60"/>
      <c r="AL259" s="60"/>
      <c r="AM259" s="60"/>
      <c r="AN259" s="60"/>
      <c r="AO259" s="60"/>
      <c r="AP259" s="60"/>
      <c r="AQ259" s="60"/>
      <c r="AR259" s="60"/>
      <c r="AS259" s="60"/>
      <c r="AT259" s="60"/>
      <c r="AU259" s="60"/>
      <c r="AV259" s="60"/>
      <c r="AW259" s="60"/>
      <c r="AX259" s="60"/>
      <c r="AY259" s="60"/>
      <c r="AZ259" s="60"/>
      <c r="BA259" s="60"/>
      <c r="BB259" s="60"/>
      <c r="BC259" s="60"/>
      <c r="BD259" s="60"/>
      <c r="BE259" s="92"/>
      <c r="BF259" s="92"/>
      <c r="BG259" s="92"/>
      <c r="BH259" s="92"/>
      <c r="BI259" s="92"/>
      <c r="BJ259" s="92"/>
      <c r="BK259" s="60"/>
      <c r="IG259" s="89"/>
      <c r="IH259" s="89"/>
      <c r="II259" s="89"/>
      <c r="IJ259" s="89"/>
      <c r="IK259" s="89"/>
      <c r="IL259" s="89"/>
      <c r="IM259" s="89"/>
      <c r="IN259" s="89"/>
      <c r="IO259" s="89"/>
      <c r="IP259" s="89"/>
      <c r="IQ259" s="89"/>
      <c r="IR259" s="89"/>
      <c r="IS259" s="89"/>
      <c r="IT259" s="89"/>
      <c r="IU259" s="89"/>
      <c r="IV259" s="89"/>
    </row>
    <row r="260" spans="1:256" s="9" customFormat="1" ht="60" customHeight="1">
      <c r="A260" s="90"/>
      <c r="C260" s="10"/>
      <c r="F260" s="11"/>
      <c r="G260" s="11"/>
      <c r="U260" s="91"/>
      <c r="V260" s="91"/>
      <c r="W260" s="91"/>
      <c r="X260" s="87"/>
      <c r="Y260" s="87"/>
      <c r="Z260" s="60"/>
      <c r="AA260" s="60"/>
      <c r="AB260" s="60"/>
      <c r="AC260" s="60"/>
      <c r="AD260" s="60"/>
      <c r="AE260" s="60"/>
      <c r="AF260" s="60"/>
      <c r="AG260" s="60"/>
      <c r="AH260" s="60"/>
      <c r="AI260" s="60"/>
      <c r="AJ260" s="60"/>
      <c r="AK260" s="60"/>
      <c r="AL260" s="60"/>
      <c r="AM260" s="60"/>
      <c r="AN260" s="60"/>
      <c r="AO260" s="60"/>
      <c r="AP260" s="60"/>
      <c r="AQ260" s="60"/>
      <c r="AR260" s="60"/>
      <c r="AS260" s="60"/>
      <c r="AT260" s="60"/>
      <c r="AU260" s="60"/>
      <c r="AV260" s="60"/>
      <c r="AW260" s="60"/>
      <c r="AX260" s="60"/>
      <c r="AY260" s="60"/>
      <c r="AZ260" s="60"/>
      <c r="BA260" s="60"/>
      <c r="BB260" s="60"/>
      <c r="BC260" s="60"/>
      <c r="BD260" s="60"/>
      <c r="BE260" s="92"/>
      <c r="BF260" s="92"/>
      <c r="BG260" s="92"/>
      <c r="BH260" s="92"/>
      <c r="BI260" s="92"/>
      <c r="BJ260" s="92"/>
      <c r="BK260" s="60"/>
      <c r="IG260" s="89"/>
      <c r="IH260" s="89"/>
      <c r="II260" s="89"/>
      <c r="IJ260" s="89"/>
      <c r="IK260" s="89"/>
      <c r="IL260" s="89"/>
      <c r="IM260" s="89"/>
      <c r="IN260" s="89"/>
      <c r="IO260" s="89"/>
      <c r="IP260" s="89"/>
      <c r="IQ260" s="89"/>
      <c r="IR260" s="89"/>
      <c r="IS260" s="89"/>
      <c r="IT260" s="89"/>
      <c r="IU260" s="89"/>
      <c r="IV260" s="89"/>
    </row>
    <row r="261" spans="1:256" s="9" customFormat="1" ht="60" customHeight="1">
      <c r="A261" s="90"/>
      <c r="C261" s="10"/>
      <c r="F261" s="11"/>
      <c r="G261" s="11"/>
      <c r="U261" s="91"/>
      <c r="V261" s="91"/>
      <c r="W261" s="91"/>
      <c r="X261" s="87"/>
      <c r="Y261" s="87"/>
      <c r="Z261" s="60"/>
      <c r="AA261" s="60"/>
      <c r="AB261" s="60"/>
      <c r="AC261" s="60"/>
      <c r="AD261" s="60"/>
      <c r="AE261" s="60"/>
      <c r="AF261" s="60"/>
      <c r="AG261" s="60"/>
      <c r="AH261" s="60"/>
      <c r="AI261" s="60"/>
      <c r="AJ261" s="60"/>
      <c r="AK261" s="60"/>
      <c r="AL261" s="60"/>
      <c r="AM261" s="60"/>
      <c r="AN261" s="60"/>
      <c r="AO261" s="60"/>
      <c r="AP261" s="60"/>
      <c r="AQ261" s="60"/>
      <c r="AR261" s="60"/>
      <c r="AS261" s="60"/>
      <c r="AT261" s="60"/>
      <c r="AU261" s="60"/>
      <c r="AV261" s="60"/>
      <c r="AW261" s="60"/>
      <c r="AX261" s="60"/>
      <c r="AY261" s="60"/>
      <c r="AZ261" s="60"/>
      <c r="BA261" s="60"/>
      <c r="BB261" s="60"/>
      <c r="BC261" s="60"/>
      <c r="BD261" s="60"/>
      <c r="BE261" s="92"/>
      <c r="BF261" s="92"/>
      <c r="BG261" s="92"/>
      <c r="BH261" s="92"/>
      <c r="BI261" s="92"/>
      <c r="BJ261" s="92"/>
      <c r="BK261" s="60"/>
      <c r="IG261" s="89"/>
      <c r="IH261" s="89"/>
      <c r="II261" s="89"/>
      <c r="IJ261" s="89"/>
      <c r="IK261" s="89"/>
      <c r="IL261" s="89"/>
      <c r="IM261" s="89"/>
      <c r="IN261" s="89"/>
      <c r="IO261" s="89"/>
      <c r="IP261" s="89"/>
      <c r="IQ261" s="89"/>
      <c r="IR261" s="89"/>
      <c r="IS261" s="89"/>
      <c r="IT261" s="89"/>
      <c r="IU261" s="89"/>
      <c r="IV261" s="89"/>
    </row>
    <row r="262" spans="1:256" s="9" customFormat="1" ht="60" customHeight="1">
      <c r="A262" s="90"/>
      <c r="C262" s="10"/>
      <c r="F262" s="11"/>
      <c r="G262" s="11"/>
      <c r="U262" s="91"/>
      <c r="V262" s="91"/>
      <c r="W262" s="91"/>
      <c r="X262" s="87"/>
      <c r="Y262" s="87"/>
      <c r="Z262" s="60"/>
      <c r="AA262" s="60"/>
      <c r="AB262" s="60"/>
      <c r="AC262" s="60"/>
      <c r="AD262" s="60"/>
      <c r="AE262" s="60"/>
      <c r="AF262" s="60"/>
      <c r="AG262" s="60"/>
      <c r="AH262" s="60"/>
      <c r="AI262" s="60"/>
      <c r="AJ262" s="60"/>
      <c r="AK262" s="60"/>
      <c r="AL262" s="60"/>
      <c r="AM262" s="60"/>
      <c r="AN262" s="60"/>
      <c r="AO262" s="60"/>
      <c r="AP262" s="60"/>
      <c r="AQ262" s="60"/>
      <c r="AR262" s="60"/>
      <c r="AS262" s="60"/>
      <c r="AT262" s="60"/>
      <c r="AU262" s="60"/>
      <c r="AV262" s="60"/>
      <c r="AW262" s="60"/>
      <c r="AX262" s="60"/>
      <c r="AY262" s="60"/>
      <c r="AZ262" s="60"/>
      <c r="BA262" s="60"/>
      <c r="BB262" s="60"/>
      <c r="BC262" s="60"/>
      <c r="BD262" s="60"/>
      <c r="BE262" s="92"/>
      <c r="BF262" s="92"/>
      <c r="BG262" s="92"/>
      <c r="BH262" s="92"/>
      <c r="BI262" s="92"/>
      <c r="BJ262" s="92"/>
      <c r="BK262" s="60"/>
      <c r="IG262" s="89"/>
      <c r="IH262" s="89"/>
      <c r="II262" s="89"/>
      <c r="IJ262" s="89"/>
      <c r="IK262" s="89"/>
      <c r="IL262" s="89"/>
      <c r="IM262" s="89"/>
      <c r="IN262" s="89"/>
      <c r="IO262" s="89"/>
      <c r="IP262" s="89"/>
      <c r="IQ262" s="89"/>
      <c r="IR262" s="89"/>
      <c r="IS262" s="89"/>
      <c r="IT262" s="89"/>
      <c r="IU262" s="89"/>
      <c r="IV262" s="89"/>
    </row>
    <row r="263" spans="1:256" s="9" customFormat="1" ht="60" customHeight="1">
      <c r="A263" s="90"/>
      <c r="C263" s="10"/>
      <c r="F263" s="11"/>
      <c r="G263" s="11"/>
      <c r="U263" s="91"/>
      <c r="V263" s="91"/>
      <c r="W263" s="91"/>
      <c r="X263" s="87"/>
      <c r="Y263" s="87"/>
      <c r="Z263" s="60"/>
      <c r="AA263" s="60"/>
      <c r="AB263" s="60"/>
      <c r="AC263" s="60"/>
      <c r="AD263" s="60"/>
      <c r="AE263" s="60"/>
      <c r="AF263" s="60"/>
      <c r="AG263" s="60"/>
      <c r="AH263" s="60"/>
      <c r="AI263" s="60"/>
      <c r="AJ263" s="60"/>
      <c r="AK263" s="60"/>
      <c r="AL263" s="60"/>
      <c r="AM263" s="60"/>
      <c r="AN263" s="60"/>
      <c r="AO263" s="60"/>
      <c r="AP263" s="60"/>
      <c r="AQ263" s="60"/>
      <c r="AR263" s="60"/>
      <c r="AS263" s="60"/>
      <c r="AT263" s="60"/>
      <c r="AU263" s="60"/>
      <c r="AV263" s="60"/>
      <c r="AW263" s="60"/>
      <c r="AX263" s="60"/>
      <c r="AY263" s="60"/>
      <c r="AZ263" s="60"/>
      <c r="BA263" s="60"/>
      <c r="BB263" s="60"/>
      <c r="BC263" s="60"/>
      <c r="BD263" s="60"/>
      <c r="BE263" s="92"/>
      <c r="BF263" s="92"/>
      <c r="BG263" s="92"/>
      <c r="BH263" s="92"/>
      <c r="BI263" s="92"/>
      <c r="BJ263" s="92"/>
      <c r="BK263" s="60"/>
      <c r="IG263" s="89"/>
      <c r="IH263" s="89"/>
      <c r="II263" s="89"/>
      <c r="IJ263" s="89"/>
      <c r="IK263" s="89"/>
      <c r="IL263" s="89"/>
      <c r="IM263" s="89"/>
      <c r="IN263" s="89"/>
      <c r="IO263" s="89"/>
      <c r="IP263" s="89"/>
      <c r="IQ263" s="89"/>
      <c r="IR263" s="89"/>
      <c r="IS263" s="89"/>
      <c r="IT263" s="89"/>
      <c r="IU263" s="89"/>
      <c r="IV263" s="89"/>
    </row>
    <row r="264" spans="1:256" s="9" customFormat="1" ht="60" customHeight="1">
      <c r="A264" s="90"/>
      <c r="C264" s="10"/>
      <c r="F264" s="11"/>
      <c r="G264" s="11"/>
      <c r="U264" s="91"/>
      <c r="V264" s="91"/>
      <c r="W264" s="91"/>
      <c r="X264" s="87"/>
      <c r="Y264" s="87"/>
      <c r="Z264" s="60"/>
      <c r="AA264" s="60"/>
      <c r="AB264" s="60"/>
      <c r="AC264" s="60"/>
      <c r="AD264" s="60"/>
      <c r="AE264" s="60"/>
      <c r="AF264" s="60"/>
      <c r="AG264" s="60"/>
      <c r="AH264" s="60"/>
      <c r="AI264" s="60"/>
      <c r="AJ264" s="60"/>
      <c r="AK264" s="60"/>
      <c r="AL264" s="60"/>
      <c r="AM264" s="60"/>
      <c r="AN264" s="60"/>
      <c r="AO264" s="60"/>
      <c r="AP264" s="60"/>
      <c r="AQ264" s="60"/>
      <c r="AR264" s="60"/>
      <c r="AS264" s="60"/>
      <c r="AT264" s="60"/>
      <c r="AU264" s="60"/>
      <c r="AV264" s="60"/>
      <c r="AW264" s="60"/>
      <c r="AX264" s="60"/>
      <c r="AY264" s="60"/>
      <c r="AZ264" s="60"/>
      <c r="BA264" s="60"/>
      <c r="BB264" s="60"/>
      <c r="BC264" s="60"/>
      <c r="BD264" s="60"/>
      <c r="BE264" s="92"/>
      <c r="BF264" s="92"/>
      <c r="BG264" s="92"/>
      <c r="BH264" s="92"/>
      <c r="BI264" s="92"/>
      <c r="BJ264" s="92"/>
      <c r="BK264" s="60"/>
      <c r="IG264" s="89"/>
      <c r="IH264" s="89"/>
      <c r="II264" s="89"/>
      <c r="IJ264" s="89"/>
      <c r="IK264" s="89"/>
      <c r="IL264" s="89"/>
      <c r="IM264" s="89"/>
      <c r="IN264" s="89"/>
      <c r="IO264" s="89"/>
      <c r="IP264" s="89"/>
      <c r="IQ264" s="89"/>
      <c r="IR264" s="89"/>
      <c r="IS264" s="89"/>
      <c r="IT264" s="89"/>
      <c r="IU264" s="89"/>
      <c r="IV264" s="89"/>
    </row>
    <row r="265" spans="1:256" s="9" customFormat="1" ht="60" customHeight="1">
      <c r="A265" s="90"/>
      <c r="C265" s="10"/>
      <c r="F265" s="11"/>
      <c r="G265" s="11"/>
      <c r="U265" s="91"/>
      <c r="V265" s="91"/>
      <c r="W265" s="91"/>
      <c r="X265" s="87"/>
      <c r="Y265" s="87"/>
      <c r="Z265" s="60"/>
      <c r="AA265" s="60"/>
      <c r="AB265" s="60"/>
      <c r="AC265" s="60"/>
      <c r="AD265" s="60"/>
      <c r="AE265" s="60"/>
      <c r="AF265" s="60"/>
      <c r="AG265" s="60"/>
      <c r="AH265" s="60"/>
      <c r="AI265" s="60"/>
      <c r="AJ265" s="60"/>
      <c r="AK265" s="60"/>
      <c r="AL265" s="60"/>
      <c r="AM265" s="60"/>
      <c r="AN265" s="60"/>
      <c r="AO265" s="60"/>
      <c r="AP265" s="60"/>
      <c r="AQ265" s="60"/>
      <c r="AR265" s="60"/>
      <c r="AS265" s="60"/>
      <c r="AT265" s="60"/>
      <c r="AU265" s="60"/>
      <c r="AV265" s="60"/>
      <c r="AW265" s="60"/>
      <c r="AX265" s="60"/>
      <c r="AY265" s="60"/>
      <c r="AZ265" s="60"/>
      <c r="BA265" s="60"/>
      <c r="BB265" s="60"/>
      <c r="BC265" s="60"/>
      <c r="BD265" s="60"/>
      <c r="BE265" s="92"/>
      <c r="BF265" s="92"/>
      <c r="BG265" s="92"/>
      <c r="BH265" s="92"/>
      <c r="BI265" s="92"/>
      <c r="BJ265" s="92"/>
      <c r="BK265" s="60"/>
      <c r="IG265" s="89"/>
      <c r="IH265" s="89"/>
      <c r="II265" s="89"/>
      <c r="IJ265" s="89"/>
      <c r="IK265" s="89"/>
      <c r="IL265" s="89"/>
      <c r="IM265" s="89"/>
      <c r="IN265" s="89"/>
      <c r="IO265" s="89"/>
      <c r="IP265" s="89"/>
      <c r="IQ265" s="89"/>
      <c r="IR265" s="89"/>
      <c r="IS265" s="89"/>
      <c r="IT265" s="89"/>
      <c r="IU265" s="89"/>
      <c r="IV265" s="89"/>
    </row>
    <row r="266" spans="1:256" s="9" customFormat="1" ht="60" customHeight="1">
      <c r="A266" s="90"/>
      <c r="C266" s="10"/>
      <c r="F266" s="11"/>
      <c r="G266" s="11"/>
      <c r="U266" s="91"/>
      <c r="V266" s="91"/>
      <c r="W266" s="91"/>
      <c r="X266" s="87"/>
      <c r="Y266" s="87"/>
      <c r="Z266" s="60"/>
      <c r="AA266" s="60"/>
      <c r="AB266" s="60"/>
      <c r="AC266" s="60"/>
      <c r="AD266" s="60"/>
      <c r="AE266" s="60"/>
      <c r="AF266" s="60"/>
      <c r="AG266" s="60"/>
      <c r="AH266" s="60"/>
      <c r="AI266" s="60"/>
      <c r="AJ266" s="60"/>
      <c r="AK266" s="60"/>
      <c r="AL266" s="60"/>
      <c r="AM266" s="60"/>
      <c r="AN266" s="60"/>
      <c r="AO266" s="60"/>
      <c r="AP266" s="60"/>
      <c r="AQ266" s="60"/>
      <c r="AR266" s="60"/>
      <c r="AS266" s="60"/>
      <c r="AT266" s="60"/>
      <c r="AU266" s="60"/>
      <c r="AV266" s="60"/>
      <c r="AW266" s="60"/>
      <c r="AX266" s="60"/>
      <c r="AY266" s="60"/>
      <c r="AZ266" s="60"/>
      <c r="BA266" s="60"/>
      <c r="BB266" s="60"/>
      <c r="BC266" s="60"/>
      <c r="BD266" s="60"/>
      <c r="BE266" s="92"/>
      <c r="BF266" s="92"/>
      <c r="BG266" s="92"/>
      <c r="BH266" s="92"/>
      <c r="BI266" s="92"/>
      <c r="BJ266" s="92"/>
      <c r="BK266" s="60"/>
      <c r="IG266" s="89"/>
      <c r="IH266" s="89"/>
      <c r="II266" s="89"/>
      <c r="IJ266" s="89"/>
      <c r="IK266" s="89"/>
      <c r="IL266" s="89"/>
      <c r="IM266" s="89"/>
      <c r="IN266" s="89"/>
      <c r="IO266" s="89"/>
      <c r="IP266" s="89"/>
      <c r="IQ266" s="89"/>
      <c r="IR266" s="89"/>
      <c r="IS266" s="89"/>
      <c r="IT266" s="89"/>
      <c r="IU266" s="89"/>
      <c r="IV266" s="89"/>
    </row>
    <row r="267" spans="1:256" s="9" customFormat="1" ht="60" customHeight="1">
      <c r="A267" s="90"/>
      <c r="C267" s="10"/>
      <c r="F267" s="11"/>
      <c r="G267" s="11"/>
      <c r="U267" s="91"/>
      <c r="V267" s="91"/>
      <c r="W267" s="91"/>
      <c r="X267" s="87"/>
      <c r="Y267" s="87"/>
      <c r="Z267" s="60"/>
      <c r="AA267" s="60"/>
      <c r="AB267" s="60"/>
      <c r="AC267" s="60"/>
      <c r="AD267" s="60"/>
      <c r="AE267" s="60"/>
      <c r="AF267" s="60"/>
      <c r="AG267" s="60"/>
      <c r="AH267" s="60"/>
      <c r="AI267" s="60"/>
      <c r="AJ267" s="60"/>
      <c r="AK267" s="60"/>
      <c r="AL267" s="60"/>
      <c r="AM267" s="60"/>
      <c r="AN267" s="60"/>
      <c r="AO267" s="60"/>
      <c r="AP267" s="60"/>
      <c r="AQ267" s="60"/>
      <c r="AR267" s="60"/>
      <c r="AS267" s="60"/>
      <c r="AT267" s="60"/>
      <c r="AU267" s="60"/>
      <c r="AV267" s="60"/>
      <c r="AW267" s="60"/>
      <c r="AX267" s="60"/>
      <c r="AY267" s="60"/>
      <c r="AZ267" s="60"/>
      <c r="BA267" s="60"/>
      <c r="BB267" s="60"/>
      <c r="BC267" s="60"/>
      <c r="BD267" s="60"/>
      <c r="BE267" s="92"/>
      <c r="BF267" s="92"/>
      <c r="BG267" s="92"/>
      <c r="BH267" s="92"/>
      <c r="BI267" s="92"/>
      <c r="BJ267" s="92"/>
      <c r="BK267" s="60"/>
      <c r="IG267" s="89"/>
      <c r="IH267" s="89"/>
      <c r="II267" s="89"/>
      <c r="IJ267" s="89"/>
      <c r="IK267" s="89"/>
      <c r="IL267" s="89"/>
      <c r="IM267" s="89"/>
      <c r="IN267" s="89"/>
      <c r="IO267" s="89"/>
      <c r="IP267" s="89"/>
      <c r="IQ267" s="89"/>
      <c r="IR267" s="89"/>
      <c r="IS267" s="89"/>
      <c r="IT267" s="89"/>
      <c r="IU267" s="89"/>
      <c r="IV267" s="89"/>
    </row>
    <row r="268" spans="1:256" s="9" customFormat="1" ht="60" customHeight="1">
      <c r="A268" s="90"/>
      <c r="C268" s="10"/>
      <c r="F268" s="11"/>
      <c r="G268" s="11"/>
      <c r="U268" s="91"/>
      <c r="V268" s="91"/>
      <c r="W268" s="91"/>
      <c r="X268" s="87"/>
      <c r="Y268" s="87"/>
      <c r="Z268" s="60"/>
      <c r="AA268" s="60"/>
      <c r="AB268" s="60"/>
      <c r="AC268" s="60"/>
      <c r="AD268" s="60"/>
      <c r="AE268" s="60"/>
      <c r="AF268" s="60"/>
      <c r="AG268" s="60"/>
      <c r="AH268" s="60"/>
      <c r="AI268" s="60"/>
      <c r="AJ268" s="60"/>
      <c r="AK268" s="60"/>
      <c r="AL268" s="60"/>
      <c r="AM268" s="60"/>
      <c r="AN268" s="60"/>
      <c r="AO268" s="60"/>
      <c r="AP268" s="60"/>
      <c r="AQ268" s="60"/>
      <c r="AR268" s="60"/>
      <c r="AS268" s="60"/>
      <c r="AT268" s="60"/>
      <c r="AU268" s="60"/>
      <c r="AV268" s="60"/>
      <c r="AW268" s="60"/>
      <c r="AX268" s="60"/>
      <c r="AY268" s="60"/>
      <c r="AZ268" s="60"/>
      <c r="BA268" s="60"/>
      <c r="BB268" s="60"/>
      <c r="BC268" s="60"/>
      <c r="BD268" s="60"/>
      <c r="BE268" s="92"/>
      <c r="BF268" s="92"/>
      <c r="BG268" s="92"/>
      <c r="BH268" s="92"/>
      <c r="BI268" s="92"/>
      <c r="BJ268" s="92"/>
      <c r="BK268" s="60"/>
      <c r="IG268" s="89"/>
      <c r="IH268" s="89"/>
      <c r="II268" s="89"/>
      <c r="IJ268" s="89"/>
      <c r="IK268" s="89"/>
      <c r="IL268" s="89"/>
      <c r="IM268" s="89"/>
      <c r="IN268" s="89"/>
      <c r="IO268" s="89"/>
      <c r="IP268" s="89"/>
      <c r="IQ268" s="89"/>
      <c r="IR268" s="89"/>
      <c r="IS268" s="89"/>
      <c r="IT268" s="89"/>
      <c r="IU268" s="89"/>
      <c r="IV268" s="89"/>
    </row>
    <row r="269" spans="1:256" s="9" customFormat="1" ht="60" customHeight="1">
      <c r="A269" s="90"/>
      <c r="C269" s="10"/>
      <c r="F269" s="11"/>
      <c r="G269" s="11"/>
      <c r="U269" s="91"/>
      <c r="V269" s="91"/>
      <c r="W269" s="91"/>
      <c r="X269" s="87"/>
      <c r="Y269" s="87"/>
      <c r="Z269" s="60"/>
      <c r="AA269" s="60"/>
      <c r="AB269" s="60"/>
      <c r="AC269" s="60"/>
      <c r="AD269" s="60"/>
      <c r="AE269" s="60"/>
      <c r="AF269" s="60"/>
      <c r="AG269" s="60"/>
      <c r="AH269" s="60"/>
      <c r="AI269" s="60"/>
      <c r="AJ269" s="60"/>
      <c r="AK269" s="60"/>
      <c r="AL269" s="60"/>
      <c r="AM269" s="60"/>
      <c r="AN269" s="60"/>
      <c r="AO269" s="60"/>
      <c r="AP269" s="60"/>
      <c r="AQ269" s="60"/>
      <c r="AR269" s="60"/>
      <c r="AS269" s="60"/>
      <c r="AT269" s="60"/>
      <c r="AU269" s="60"/>
      <c r="AV269" s="60"/>
      <c r="AW269" s="60"/>
      <c r="AX269" s="60"/>
      <c r="AY269" s="60"/>
      <c r="AZ269" s="60"/>
      <c r="BA269" s="60"/>
      <c r="BB269" s="60"/>
      <c r="BC269" s="60"/>
      <c r="BD269" s="60"/>
      <c r="BE269" s="92"/>
      <c r="BF269" s="92"/>
      <c r="BG269" s="92"/>
      <c r="BH269" s="92"/>
      <c r="BI269" s="92"/>
      <c r="BJ269" s="92"/>
      <c r="BK269" s="60"/>
      <c r="IG269" s="89"/>
      <c r="IH269" s="89"/>
      <c r="II269" s="89"/>
      <c r="IJ269" s="89"/>
      <c r="IK269" s="89"/>
      <c r="IL269" s="89"/>
      <c r="IM269" s="89"/>
      <c r="IN269" s="89"/>
      <c r="IO269" s="89"/>
      <c r="IP269" s="89"/>
      <c r="IQ269" s="89"/>
      <c r="IR269" s="89"/>
      <c r="IS269" s="89"/>
      <c r="IT269" s="89"/>
      <c r="IU269" s="89"/>
      <c r="IV269" s="89"/>
    </row>
    <row r="270" spans="1:256" s="9" customFormat="1" ht="60" customHeight="1">
      <c r="A270" s="90"/>
      <c r="C270" s="10"/>
      <c r="F270" s="11"/>
      <c r="G270" s="11"/>
      <c r="U270" s="91"/>
      <c r="V270" s="91"/>
      <c r="W270" s="91"/>
      <c r="X270" s="87"/>
      <c r="Y270" s="87"/>
      <c r="Z270" s="60"/>
      <c r="AA270" s="60"/>
      <c r="AB270" s="60"/>
      <c r="AC270" s="60"/>
      <c r="AD270" s="60"/>
      <c r="AE270" s="60"/>
      <c r="AF270" s="60"/>
      <c r="AG270" s="60"/>
      <c r="AH270" s="60"/>
      <c r="AI270" s="60"/>
      <c r="AJ270" s="60"/>
      <c r="AK270" s="60"/>
      <c r="AL270" s="60"/>
      <c r="AM270" s="60"/>
      <c r="AN270" s="60"/>
      <c r="AO270" s="60"/>
      <c r="AP270" s="60"/>
      <c r="AQ270" s="60"/>
      <c r="AR270" s="60"/>
      <c r="AS270" s="60"/>
      <c r="AT270" s="60"/>
      <c r="AU270" s="60"/>
      <c r="AV270" s="60"/>
      <c r="AW270" s="60"/>
      <c r="AX270" s="60"/>
      <c r="AY270" s="60"/>
      <c r="AZ270" s="60"/>
      <c r="BA270" s="60"/>
      <c r="BB270" s="60"/>
      <c r="BC270" s="60"/>
      <c r="BD270" s="60"/>
      <c r="BE270" s="92"/>
      <c r="BF270" s="92"/>
      <c r="BG270" s="92"/>
      <c r="BH270" s="92"/>
      <c r="BI270" s="92"/>
      <c r="BJ270" s="92"/>
      <c r="BK270" s="60"/>
      <c r="IG270" s="89"/>
      <c r="IH270" s="89"/>
      <c r="II270" s="89"/>
      <c r="IJ270" s="89"/>
      <c r="IK270" s="89"/>
      <c r="IL270" s="89"/>
      <c r="IM270" s="89"/>
      <c r="IN270" s="89"/>
      <c r="IO270" s="89"/>
      <c r="IP270" s="89"/>
      <c r="IQ270" s="89"/>
      <c r="IR270" s="89"/>
      <c r="IS270" s="89"/>
      <c r="IT270" s="89"/>
      <c r="IU270" s="89"/>
      <c r="IV270" s="89"/>
    </row>
    <row r="271" spans="1:256" s="9" customFormat="1" ht="60" customHeight="1">
      <c r="A271" s="90"/>
      <c r="C271" s="10"/>
      <c r="F271" s="11"/>
      <c r="G271" s="11"/>
      <c r="U271" s="91"/>
      <c r="V271" s="91"/>
      <c r="W271" s="91"/>
      <c r="X271" s="87"/>
      <c r="Y271" s="87"/>
      <c r="Z271" s="60"/>
      <c r="AA271" s="60"/>
      <c r="AB271" s="60"/>
      <c r="AC271" s="60"/>
      <c r="AD271" s="60"/>
      <c r="AE271" s="60"/>
      <c r="AF271" s="60"/>
      <c r="AG271" s="60"/>
      <c r="AH271" s="60"/>
      <c r="AI271" s="60"/>
      <c r="AJ271" s="60"/>
      <c r="AK271" s="60"/>
      <c r="AL271" s="60"/>
      <c r="AM271" s="60"/>
      <c r="AN271" s="60"/>
      <c r="AO271" s="60"/>
      <c r="AP271" s="60"/>
      <c r="AQ271" s="60"/>
      <c r="AR271" s="60"/>
      <c r="AS271" s="60"/>
      <c r="AT271" s="60"/>
      <c r="AU271" s="60"/>
      <c r="AV271" s="60"/>
      <c r="AW271" s="60"/>
      <c r="AX271" s="60"/>
      <c r="AY271" s="60"/>
      <c r="AZ271" s="60"/>
      <c r="BA271" s="60"/>
      <c r="BB271" s="60"/>
      <c r="BC271" s="60"/>
      <c r="BD271" s="60"/>
      <c r="BE271" s="92"/>
      <c r="BF271" s="92"/>
      <c r="BG271" s="92"/>
      <c r="BH271" s="92"/>
      <c r="BI271" s="92"/>
      <c r="BJ271" s="92"/>
      <c r="BK271" s="60"/>
      <c r="IG271" s="89"/>
      <c r="IH271" s="89"/>
      <c r="II271" s="89"/>
      <c r="IJ271" s="89"/>
      <c r="IK271" s="89"/>
      <c r="IL271" s="89"/>
      <c r="IM271" s="89"/>
      <c r="IN271" s="89"/>
      <c r="IO271" s="89"/>
      <c r="IP271" s="89"/>
      <c r="IQ271" s="89"/>
      <c r="IR271" s="89"/>
      <c r="IS271" s="89"/>
      <c r="IT271" s="89"/>
      <c r="IU271" s="89"/>
      <c r="IV271" s="89"/>
    </row>
    <row r="272" spans="1:256" s="9" customFormat="1" ht="60" customHeight="1">
      <c r="A272" s="90"/>
      <c r="C272" s="10"/>
      <c r="F272" s="11"/>
      <c r="G272" s="11"/>
      <c r="U272" s="91"/>
      <c r="V272" s="91"/>
      <c r="W272" s="91"/>
      <c r="X272" s="87"/>
      <c r="Y272" s="87"/>
      <c r="Z272" s="60"/>
      <c r="AA272" s="60"/>
      <c r="AB272" s="60"/>
      <c r="AC272" s="60"/>
      <c r="AD272" s="60"/>
      <c r="AE272" s="60"/>
      <c r="AF272" s="60"/>
      <c r="AG272" s="60"/>
      <c r="AH272" s="60"/>
      <c r="AI272" s="60"/>
      <c r="AJ272" s="60"/>
      <c r="AK272" s="60"/>
      <c r="AL272" s="60"/>
      <c r="AM272" s="60"/>
      <c r="AN272" s="60"/>
      <c r="AO272" s="60"/>
      <c r="AP272" s="60"/>
      <c r="AQ272" s="60"/>
      <c r="AR272" s="60"/>
      <c r="AS272" s="60"/>
      <c r="AT272" s="60"/>
      <c r="AU272" s="60"/>
      <c r="AV272" s="60"/>
      <c r="AW272" s="60"/>
      <c r="AX272" s="60"/>
      <c r="AY272" s="60"/>
      <c r="AZ272" s="60"/>
      <c r="BA272" s="60"/>
      <c r="BB272" s="60"/>
      <c r="BC272" s="60"/>
      <c r="BD272" s="60"/>
      <c r="BE272" s="92"/>
      <c r="BF272" s="92"/>
      <c r="BG272" s="92"/>
      <c r="BH272" s="92"/>
      <c r="BI272" s="92"/>
      <c r="BJ272" s="92"/>
      <c r="BK272" s="60"/>
      <c r="IG272" s="89"/>
      <c r="IH272" s="89"/>
      <c r="II272" s="89"/>
      <c r="IJ272" s="89"/>
      <c r="IK272" s="89"/>
      <c r="IL272" s="89"/>
      <c r="IM272" s="89"/>
      <c r="IN272" s="89"/>
      <c r="IO272" s="89"/>
      <c r="IP272" s="89"/>
      <c r="IQ272" s="89"/>
      <c r="IR272" s="89"/>
      <c r="IS272" s="89"/>
      <c r="IT272" s="89"/>
      <c r="IU272" s="89"/>
      <c r="IV272" s="89"/>
    </row>
    <row r="273" spans="1:256" s="9" customFormat="1" ht="60" customHeight="1">
      <c r="A273" s="90"/>
      <c r="C273" s="10"/>
      <c r="F273" s="11"/>
      <c r="G273" s="11"/>
      <c r="U273" s="91"/>
      <c r="V273" s="91"/>
      <c r="W273" s="91"/>
      <c r="X273" s="87"/>
      <c r="Y273" s="87"/>
      <c r="Z273" s="60"/>
      <c r="AA273" s="60"/>
      <c r="AB273" s="60"/>
      <c r="AC273" s="60"/>
      <c r="AD273" s="60"/>
      <c r="AE273" s="60"/>
      <c r="AF273" s="60"/>
      <c r="AG273" s="60"/>
      <c r="AH273" s="60"/>
      <c r="AI273" s="60"/>
      <c r="AJ273" s="60"/>
      <c r="AK273" s="60"/>
      <c r="AL273" s="60"/>
      <c r="AM273" s="60"/>
      <c r="AN273" s="60"/>
      <c r="AO273" s="60"/>
      <c r="AP273" s="60"/>
      <c r="AQ273" s="60"/>
      <c r="AR273" s="60"/>
      <c r="AS273" s="60"/>
      <c r="AT273" s="60"/>
      <c r="AU273" s="60"/>
      <c r="AV273" s="60"/>
      <c r="AW273" s="60"/>
      <c r="AX273" s="60"/>
      <c r="AY273" s="60"/>
      <c r="AZ273" s="60"/>
      <c r="BA273" s="60"/>
      <c r="BB273" s="60"/>
      <c r="BC273" s="60"/>
      <c r="BD273" s="60"/>
      <c r="BE273" s="92"/>
      <c r="BF273" s="92"/>
      <c r="BG273" s="92"/>
      <c r="BH273" s="92"/>
      <c r="BI273" s="92"/>
      <c r="BJ273" s="92"/>
      <c r="BK273" s="60"/>
      <c r="IG273" s="89"/>
      <c r="IH273" s="89"/>
      <c r="II273" s="89"/>
      <c r="IJ273" s="89"/>
      <c r="IK273" s="89"/>
      <c r="IL273" s="89"/>
      <c r="IM273" s="89"/>
      <c r="IN273" s="89"/>
      <c r="IO273" s="89"/>
      <c r="IP273" s="89"/>
      <c r="IQ273" s="89"/>
      <c r="IR273" s="89"/>
      <c r="IS273" s="89"/>
      <c r="IT273" s="89"/>
      <c r="IU273" s="89"/>
      <c r="IV273" s="89"/>
    </row>
    <row r="274" spans="1:256" s="9" customFormat="1" ht="60" customHeight="1">
      <c r="A274" s="90"/>
      <c r="C274" s="10"/>
      <c r="F274" s="11"/>
      <c r="G274" s="11"/>
      <c r="U274" s="91"/>
      <c r="V274" s="91"/>
      <c r="W274" s="91"/>
      <c r="X274" s="87"/>
      <c r="Y274" s="87"/>
      <c r="Z274" s="60"/>
      <c r="AA274" s="60"/>
      <c r="AB274" s="60"/>
      <c r="AC274" s="60"/>
      <c r="AD274" s="60"/>
      <c r="AE274" s="60"/>
      <c r="AF274" s="60"/>
      <c r="AG274" s="60"/>
      <c r="AH274" s="60"/>
      <c r="AI274" s="60"/>
      <c r="AJ274" s="60"/>
      <c r="AK274" s="60"/>
      <c r="AL274" s="60"/>
      <c r="AM274" s="60"/>
      <c r="AN274" s="60"/>
      <c r="AO274" s="60"/>
      <c r="AP274" s="60"/>
      <c r="AQ274" s="60"/>
      <c r="AR274" s="60"/>
      <c r="AS274" s="60"/>
      <c r="AT274" s="60"/>
      <c r="AU274" s="60"/>
      <c r="AV274" s="60"/>
      <c r="AW274" s="60"/>
      <c r="AX274" s="60"/>
      <c r="AY274" s="60"/>
      <c r="AZ274" s="60"/>
      <c r="BA274" s="60"/>
      <c r="BB274" s="60"/>
      <c r="BC274" s="60"/>
      <c r="BD274" s="60"/>
      <c r="BE274" s="92"/>
      <c r="BF274" s="92"/>
      <c r="BG274" s="92"/>
      <c r="BH274" s="92"/>
      <c r="BI274" s="92"/>
      <c r="BJ274" s="92"/>
      <c r="BK274" s="60"/>
      <c r="IG274" s="89"/>
      <c r="IH274" s="89"/>
      <c r="II274" s="89"/>
      <c r="IJ274" s="89"/>
      <c r="IK274" s="89"/>
      <c r="IL274" s="89"/>
      <c r="IM274" s="89"/>
      <c r="IN274" s="89"/>
      <c r="IO274" s="89"/>
      <c r="IP274" s="89"/>
      <c r="IQ274" s="89"/>
      <c r="IR274" s="89"/>
      <c r="IS274" s="89"/>
      <c r="IT274" s="89"/>
      <c r="IU274" s="89"/>
      <c r="IV274" s="89"/>
    </row>
    <row r="275" spans="1:256" s="9" customFormat="1" ht="60" customHeight="1">
      <c r="A275" s="90"/>
      <c r="C275" s="10"/>
      <c r="F275" s="11"/>
      <c r="G275" s="11"/>
      <c r="U275" s="91"/>
      <c r="V275" s="91"/>
      <c r="W275" s="91"/>
      <c r="X275" s="87"/>
      <c r="Y275" s="87"/>
      <c r="Z275" s="60"/>
      <c r="AA275" s="60"/>
      <c r="AB275" s="60"/>
      <c r="AC275" s="60"/>
      <c r="AD275" s="60"/>
      <c r="AE275" s="60"/>
      <c r="AF275" s="60"/>
      <c r="AG275" s="60"/>
      <c r="AH275" s="60"/>
      <c r="AI275" s="60"/>
      <c r="AJ275" s="60"/>
      <c r="AK275" s="60"/>
      <c r="AL275" s="60"/>
      <c r="AM275" s="60"/>
      <c r="AN275" s="60"/>
      <c r="AO275" s="60"/>
      <c r="AP275" s="60"/>
      <c r="AQ275" s="60"/>
      <c r="AR275" s="60"/>
      <c r="AS275" s="60"/>
      <c r="AT275" s="60"/>
      <c r="AU275" s="60"/>
      <c r="AV275" s="60"/>
      <c r="AW275" s="60"/>
      <c r="AX275" s="60"/>
      <c r="AY275" s="60"/>
      <c r="AZ275" s="60"/>
      <c r="BA275" s="60"/>
      <c r="BB275" s="60"/>
      <c r="BC275" s="60"/>
      <c r="BD275" s="60"/>
      <c r="BE275" s="92"/>
      <c r="BF275" s="92"/>
      <c r="BG275" s="92"/>
      <c r="BH275" s="92"/>
      <c r="BI275" s="92"/>
      <c r="BJ275" s="92"/>
      <c r="BK275" s="60"/>
      <c r="IG275" s="89"/>
      <c r="IH275" s="89"/>
      <c r="II275" s="89"/>
      <c r="IJ275" s="89"/>
      <c r="IK275" s="89"/>
      <c r="IL275" s="89"/>
      <c r="IM275" s="89"/>
      <c r="IN275" s="89"/>
      <c r="IO275" s="89"/>
      <c r="IP275" s="89"/>
      <c r="IQ275" s="89"/>
      <c r="IR275" s="89"/>
      <c r="IS275" s="89"/>
      <c r="IT275" s="89"/>
      <c r="IU275" s="89"/>
      <c r="IV275" s="89"/>
    </row>
    <row r="276" spans="1:256" s="9" customFormat="1" ht="60" customHeight="1">
      <c r="A276" s="90"/>
      <c r="C276" s="10"/>
      <c r="F276" s="11"/>
      <c r="G276" s="11"/>
      <c r="U276" s="91"/>
      <c r="V276" s="91"/>
      <c r="W276" s="91"/>
      <c r="X276" s="87"/>
      <c r="Y276" s="87"/>
      <c r="Z276" s="60"/>
      <c r="AA276" s="60"/>
      <c r="AB276" s="60"/>
      <c r="AC276" s="60"/>
      <c r="AD276" s="60"/>
      <c r="AE276" s="60"/>
      <c r="AF276" s="60"/>
      <c r="AG276" s="60"/>
      <c r="AH276" s="60"/>
      <c r="AI276" s="60"/>
      <c r="AJ276" s="60"/>
      <c r="AK276" s="60"/>
      <c r="AL276" s="60"/>
      <c r="AM276" s="60"/>
      <c r="AN276" s="60"/>
      <c r="AO276" s="60"/>
      <c r="AP276" s="60"/>
      <c r="AQ276" s="60"/>
      <c r="AR276" s="60"/>
      <c r="AS276" s="60"/>
      <c r="AT276" s="60"/>
      <c r="AU276" s="60"/>
      <c r="AV276" s="60"/>
      <c r="AW276" s="60"/>
      <c r="AX276" s="60"/>
      <c r="AY276" s="60"/>
      <c r="AZ276" s="60"/>
      <c r="BA276" s="60"/>
      <c r="BB276" s="60"/>
      <c r="BC276" s="60"/>
      <c r="BD276" s="60"/>
      <c r="BE276" s="92"/>
      <c r="BF276" s="92"/>
      <c r="BG276" s="92"/>
      <c r="BH276" s="92"/>
      <c r="BI276" s="92"/>
      <c r="BJ276" s="92"/>
      <c r="BK276" s="60"/>
      <c r="IG276" s="89"/>
      <c r="IH276" s="89"/>
      <c r="II276" s="89"/>
      <c r="IJ276" s="89"/>
      <c r="IK276" s="89"/>
      <c r="IL276" s="89"/>
      <c r="IM276" s="89"/>
      <c r="IN276" s="89"/>
      <c r="IO276" s="89"/>
      <c r="IP276" s="89"/>
      <c r="IQ276" s="89"/>
      <c r="IR276" s="89"/>
      <c r="IS276" s="89"/>
      <c r="IT276" s="89"/>
      <c r="IU276" s="89"/>
      <c r="IV276" s="89"/>
    </row>
    <row r="277" spans="1:256" s="9" customFormat="1" ht="60" customHeight="1">
      <c r="A277" s="90"/>
      <c r="C277" s="10"/>
      <c r="F277" s="11"/>
      <c r="G277" s="11"/>
      <c r="U277" s="91"/>
      <c r="V277" s="91"/>
      <c r="W277" s="91"/>
      <c r="X277" s="87"/>
      <c r="Y277" s="87"/>
      <c r="Z277" s="60"/>
      <c r="AA277" s="60"/>
      <c r="AB277" s="60"/>
      <c r="AC277" s="60"/>
      <c r="AD277" s="60"/>
      <c r="AE277" s="60"/>
      <c r="AF277" s="60"/>
      <c r="AG277" s="60"/>
      <c r="AH277" s="60"/>
      <c r="AI277" s="60"/>
      <c r="AJ277" s="60"/>
      <c r="AK277" s="60"/>
      <c r="AL277" s="60"/>
      <c r="AM277" s="60"/>
      <c r="AN277" s="60"/>
      <c r="AO277" s="60"/>
      <c r="AP277" s="60"/>
      <c r="AQ277" s="60"/>
      <c r="AR277" s="60"/>
      <c r="AS277" s="60"/>
      <c r="AT277" s="60"/>
      <c r="AU277" s="60"/>
      <c r="AV277" s="60"/>
      <c r="AW277" s="60"/>
      <c r="AX277" s="60"/>
      <c r="AY277" s="60"/>
      <c r="AZ277" s="60"/>
      <c r="BA277" s="60"/>
      <c r="BB277" s="60"/>
      <c r="BC277" s="60"/>
      <c r="BD277" s="60"/>
      <c r="BE277" s="92"/>
      <c r="BF277" s="92"/>
      <c r="BG277" s="92"/>
      <c r="BH277" s="92"/>
      <c r="BI277" s="92"/>
      <c r="BJ277" s="92"/>
      <c r="BK277" s="60"/>
      <c r="IG277" s="89"/>
      <c r="IH277" s="89"/>
      <c r="II277" s="89"/>
      <c r="IJ277" s="89"/>
      <c r="IK277" s="89"/>
      <c r="IL277" s="89"/>
      <c r="IM277" s="89"/>
      <c r="IN277" s="89"/>
      <c r="IO277" s="89"/>
      <c r="IP277" s="89"/>
      <c r="IQ277" s="89"/>
      <c r="IR277" s="89"/>
      <c r="IS277" s="89"/>
      <c r="IT277" s="89"/>
      <c r="IU277" s="89"/>
      <c r="IV277" s="89"/>
    </row>
    <row r="278" spans="1:256" s="9" customFormat="1" ht="60" customHeight="1">
      <c r="A278" s="90"/>
      <c r="C278" s="10"/>
      <c r="F278" s="11"/>
      <c r="G278" s="11"/>
      <c r="U278" s="91"/>
      <c r="V278" s="91"/>
      <c r="W278" s="91"/>
      <c r="X278" s="87"/>
      <c r="Y278" s="87"/>
      <c r="Z278" s="60"/>
      <c r="AA278" s="60"/>
      <c r="AB278" s="60"/>
      <c r="AC278" s="60"/>
      <c r="AD278" s="60"/>
      <c r="AE278" s="60"/>
      <c r="AF278" s="60"/>
      <c r="AG278" s="60"/>
      <c r="AH278" s="60"/>
      <c r="AI278" s="60"/>
      <c r="AJ278" s="60"/>
      <c r="AK278" s="60"/>
      <c r="AL278" s="60"/>
      <c r="AM278" s="60"/>
      <c r="AN278" s="60"/>
      <c r="AO278" s="60"/>
      <c r="AP278" s="60"/>
      <c r="AQ278" s="60"/>
      <c r="AR278" s="60"/>
      <c r="AS278" s="60"/>
      <c r="AT278" s="60"/>
      <c r="AU278" s="60"/>
      <c r="AV278" s="60"/>
      <c r="AW278" s="60"/>
      <c r="AX278" s="60"/>
      <c r="AY278" s="60"/>
      <c r="AZ278" s="60"/>
      <c r="BA278" s="60"/>
      <c r="BB278" s="60"/>
      <c r="BC278" s="60"/>
      <c r="BD278" s="60"/>
      <c r="BE278" s="92"/>
      <c r="BF278" s="92"/>
      <c r="BG278" s="92"/>
      <c r="BH278" s="92"/>
      <c r="BI278" s="92"/>
      <c r="BJ278" s="92"/>
      <c r="BK278" s="60"/>
      <c r="IG278" s="89"/>
      <c r="IH278" s="89"/>
      <c r="II278" s="89"/>
      <c r="IJ278" s="89"/>
      <c r="IK278" s="89"/>
      <c r="IL278" s="89"/>
      <c r="IM278" s="89"/>
      <c r="IN278" s="89"/>
      <c r="IO278" s="89"/>
      <c r="IP278" s="89"/>
      <c r="IQ278" s="89"/>
      <c r="IR278" s="89"/>
      <c r="IS278" s="89"/>
      <c r="IT278" s="89"/>
      <c r="IU278" s="89"/>
      <c r="IV278" s="89"/>
    </row>
    <row r="279" spans="1:256" s="9" customFormat="1" ht="60" customHeight="1">
      <c r="A279" s="90"/>
      <c r="C279" s="10"/>
      <c r="F279" s="11"/>
      <c r="G279" s="11"/>
      <c r="U279" s="91"/>
      <c r="V279" s="91"/>
      <c r="W279" s="91"/>
      <c r="X279" s="87"/>
      <c r="Y279" s="87"/>
      <c r="Z279" s="60"/>
      <c r="AA279" s="60"/>
      <c r="AB279" s="60"/>
      <c r="AC279" s="60"/>
      <c r="AD279" s="60"/>
      <c r="AE279" s="60"/>
      <c r="AF279" s="60"/>
      <c r="AG279" s="60"/>
      <c r="AH279" s="60"/>
      <c r="AI279" s="60"/>
      <c r="AJ279" s="60"/>
      <c r="AK279" s="60"/>
      <c r="AL279" s="60"/>
      <c r="AM279" s="60"/>
      <c r="AN279" s="60"/>
      <c r="AO279" s="60"/>
      <c r="AP279" s="60"/>
      <c r="AQ279" s="60"/>
      <c r="AR279" s="60"/>
      <c r="AS279" s="60"/>
      <c r="AT279" s="60"/>
      <c r="AU279" s="60"/>
      <c r="AV279" s="60"/>
      <c r="AW279" s="60"/>
      <c r="AX279" s="60"/>
      <c r="AY279" s="60"/>
      <c r="AZ279" s="60"/>
      <c r="BA279" s="60"/>
      <c r="BB279" s="60"/>
      <c r="BC279" s="60"/>
      <c r="BD279" s="60"/>
      <c r="BE279" s="92"/>
      <c r="BF279" s="92"/>
      <c r="BG279" s="92"/>
      <c r="BH279" s="92"/>
      <c r="BI279" s="92"/>
      <c r="BJ279" s="92"/>
      <c r="BK279" s="60"/>
      <c r="IG279" s="89"/>
      <c r="IH279" s="89"/>
      <c r="II279" s="89"/>
      <c r="IJ279" s="89"/>
      <c r="IK279" s="89"/>
      <c r="IL279" s="89"/>
      <c r="IM279" s="89"/>
      <c r="IN279" s="89"/>
      <c r="IO279" s="89"/>
      <c r="IP279" s="89"/>
      <c r="IQ279" s="89"/>
      <c r="IR279" s="89"/>
      <c r="IS279" s="89"/>
      <c r="IT279" s="89"/>
      <c r="IU279" s="89"/>
      <c r="IV279" s="89"/>
    </row>
    <row r="280" spans="1:256" s="9" customFormat="1" ht="60" customHeight="1">
      <c r="A280" s="90"/>
      <c r="C280" s="10"/>
      <c r="F280" s="11"/>
      <c r="G280" s="11"/>
      <c r="U280" s="91"/>
      <c r="V280" s="91"/>
      <c r="W280" s="91"/>
      <c r="X280" s="87"/>
      <c r="Y280" s="87"/>
      <c r="Z280" s="60"/>
      <c r="AA280" s="60"/>
      <c r="AB280" s="60"/>
      <c r="AC280" s="60"/>
      <c r="AD280" s="60"/>
      <c r="AE280" s="60"/>
      <c r="AF280" s="60"/>
      <c r="AG280" s="60"/>
      <c r="AH280" s="60"/>
      <c r="AI280" s="60"/>
      <c r="AJ280" s="60"/>
      <c r="AK280" s="60"/>
      <c r="AL280" s="60"/>
      <c r="AM280" s="60"/>
      <c r="AN280" s="60"/>
      <c r="AO280" s="60"/>
      <c r="AP280" s="60"/>
      <c r="AQ280" s="60"/>
      <c r="AR280" s="60"/>
      <c r="AS280" s="60"/>
      <c r="AT280" s="60"/>
      <c r="AU280" s="60"/>
      <c r="AV280" s="60"/>
      <c r="AW280" s="60"/>
      <c r="AX280" s="60"/>
      <c r="AY280" s="60"/>
      <c r="AZ280" s="60"/>
      <c r="BA280" s="60"/>
      <c r="BB280" s="60"/>
      <c r="BC280" s="60"/>
      <c r="BD280" s="60"/>
      <c r="BE280" s="92"/>
      <c r="BF280" s="92"/>
      <c r="BG280" s="92"/>
      <c r="BH280" s="92"/>
      <c r="BI280" s="92"/>
      <c r="BJ280" s="92"/>
      <c r="BK280" s="60"/>
      <c r="IG280" s="89"/>
      <c r="IH280" s="89"/>
      <c r="II280" s="89"/>
      <c r="IJ280" s="89"/>
      <c r="IK280" s="89"/>
      <c r="IL280" s="89"/>
      <c r="IM280" s="89"/>
      <c r="IN280" s="89"/>
      <c r="IO280" s="89"/>
      <c r="IP280" s="89"/>
      <c r="IQ280" s="89"/>
      <c r="IR280" s="89"/>
      <c r="IS280" s="89"/>
      <c r="IT280" s="89"/>
      <c r="IU280" s="89"/>
      <c r="IV280" s="89"/>
    </row>
    <row r="281" spans="1:256" s="9" customFormat="1" ht="60" customHeight="1">
      <c r="A281" s="90"/>
      <c r="C281" s="10"/>
      <c r="F281" s="11"/>
      <c r="G281" s="11"/>
      <c r="U281" s="91"/>
      <c r="V281" s="91"/>
      <c r="W281" s="91"/>
      <c r="X281" s="87"/>
      <c r="Y281" s="87"/>
      <c r="Z281" s="60"/>
      <c r="AA281" s="60"/>
      <c r="AB281" s="60"/>
      <c r="AC281" s="60"/>
      <c r="AD281" s="60"/>
      <c r="AE281" s="60"/>
      <c r="AF281" s="60"/>
      <c r="AG281" s="60"/>
      <c r="AH281" s="60"/>
      <c r="AI281" s="60"/>
      <c r="AJ281" s="60"/>
      <c r="AK281" s="60"/>
      <c r="AL281" s="60"/>
      <c r="AM281" s="60"/>
      <c r="AN281" s="60"/>
      <c r="AO281" s="60"/>
      <c r="AP281" s="60"/>
      <c r="AQ281" s="60"/>
      <c r="AR281" s="60"/>
      <c r="AS281" s="60"/>
      <c r="AT281" s="60"/>
      <c r="AU281" s="60"/>
      <c r="AV281" s="60"/>
      <c r="AW281" s="60"/>
      <c r="AX281" s="60"/>
      <c r="AY281" s="60"/>
      <c r="AZ281" s="60"/>
      <c r="BA281" s="60"/>
      <c r="BB281" s="60"/>
      <c r="BC281" s="60"/>
      <c r="BD281" s="60"/>
      <c r="BE281" s="92"/>
      <c r="BF281" s="92"/>
      <c r="BG281" s="92"/>
      <c r="BH281" s="92"/>
      <c r="BI281" s="92"/>
      <c r="BJ281" s="92"/>
      <c r="BK281" s="60"/>
      <c r="IG281" s="89"/>
      <c r="IH281" s="89"/>
      <c r="II281" s="89"/>
      <c r="IJ281" s="89"/>
      <c r="IK281" s="89"/>
      <c r="IL281" s="89"/>
      <c r="IM281" s="89"/>
      <c r="IN281" s="89"/>
      <c r="IO281" s="89"/>
      <c r="IP281" s="89"/>
      <c r="IQ281" s="89"/>
      <c r="IR281" s="89"/>
      <c r="IS281" s="89"/>
      <c r="IT281" s="89"/>
      <c r="IU281" s="89"/>
      <c r="IV281" s="89"/>
    </row>
    <row r="282" spans="1:256" s="9" customFormat="1" ht="60" customHeight="1">
      <c r="A282" s="90"/>
      <c r="C282" s="10"/>
      <c r="F282" s="11"/>
      <c r="G282" s="11"/>
      <c r="U282" s="91"/>
      <c r="V282" s="91"/>
      <c r="W282" s="91"/>
      <c r="X282" s="87"/>
      <c r="Y282" s="87"/>
      <c r="Z282" s="60"/>
      <c r="AA282" s="60"/>
      <c r="AB282" s="60"/>
      <c r="AC282" s="60"/>
      <c r="AD282" s="60"/>
      <c r="AE282" s="60"/>
      <c r="AF282" s="60"/>
      <c r="AG282" s="60"/>
      <c r="AH282" s="60"/>
      <c r="AI282" s="60"/>
      <c r="AJ282" s="60"/>
      <c r="AK282" s="60"/>
      <c r="AL282" s="60"/>
      <c r="AM282" s="60"/>
      <c r="AN282" s="60"/>
      <c r="AO282" s="60"/>
      <c r="AP282" s="60"/>
      <c r="AQ282" s="60"/>
      <c r="AR282" s="60"/>
      <c r="AS282" s="60"/>
      <c r="AT282" s="60"/>
      <c r="AU282" s="60"/>
      <c r="AV282" s="60"/>
      <c r="AW282" s="60"/>
      <c r="AX282" s="60"/>
      <c r="AY282" s="60"/>
      <c r="AZ282" s="60"/>
      <c r="BA282" s="60"/>
      <c r="BB282" s="60"/>
      <c r="BC282" s="60"/>
      <c r="BD282" s="60"/>
      <c r="BE282" s="92"/>
      <c r="BF282" s="92"/>
      <c r="BG282" s="92"/>
      <c r="BH282" s="92"/>
      <c r="BI282" s="92"/>
      <c r="BJ282" s="92"/>
      <c r="BK282" s="60"/>
      <c r="IG282" s="89"/>
      <c r="IH282" s="89"/>
      <c r="II282" s="89"/>
      <c r="IJ282" s="89"/>
      <c r="IK282" s="89"/>
      <c r="IL282" s="89"/>
      <c r="IM282" s="89"/>
      <c r="IN282" s="89"/>
      <c r="IO282" s="89"/>
      <c r="IP282" s="89"/>
      <c r="IQ282" s="89"/>
      <c r="IR282" s="89"/>
      <c r="IS282" s="89"/>
      <c r="IT282" s="89"/>
      <c r="IU282" s="89"/>
      <c r="IV282" s="89"/>
    </row>
    <row r="283" spans="1:256" s="9" customFormat="1" ht="60" customHeight="1">
      <c r="A283" s="90"/>
      <c r="C283" s="10"/>
      <c r="F283" s="11"/>
      <c r="G283" s="11"/>
      <c r="U283" s="91"/>
      <c r="V283" s="91"/>
      <c r="W283" s="91"/>
      <c r="X283" s="87"/>
      <c r="Y283" s="87"/>
      <c r="Z283" s="60"/>
      <c r="AA283" s="60"/>
      <c r="AB283" s="60"/>
      <c r="AC283" s="60"/>
      <c r="AD283" s="60"/>
      <c r="AE283" s="60"/>
      <c r="AF283" s="60"/>
      <c r="AG283" s="60"/>
      <c r="AH283" s="60"/>
      <c r="AI283" s="60"/>
      <c r="AJ283" s="60"/>
      <c r="AK283" s="60"/>
      <c r="AL283" s="60"/>
      <c r="AM283" s="60"/>
      <c r="AN283" s="60"/>
      <c r="AO283" s="60"/>
      <c r="AP283" s="60"/>
      <c r="AQ283" s="60"/>
      <c r="AR283" s="60"/>
      <c r="AS283" s="60"/>
      <c r="AT283" s="60"/>
      <c r="AU283" s="60"/>
      <c r="AV283" s="60"/>
      <c r="AW283" s="60"/>
      <c r="AX283" s="60"/>
      <c r="AY283" s="60"/>
      <c r="AZ283" s="60"/>
      <c r="BA283" s="60"/>
      <c r="BB283" s="60"/>
      <c r="BC283" s="60"/>
      <c r="BD283" s="60"/>
      <c r="BE283" s="92"/>
      <c r="BF283" s="92"/>
      <c r="BG283" s="92"/>
      <c r="BH283" s="92"/>
      <c r="BI283" s="92"/>
      <c r="BJ283" s="92"/>
      <c r="BK283" s="60"/>
      <c r="IG283" s="89"/>
      <c r="IH283" s="89"/>
      <c r="II283" s="89"/>
      <c r="IJ283" s="89"/>
      <c r="IK283" s="89"/>
      <c r="IL283" s="89"/>
      <c r="IM283" s="89"/>
      <c r="IN283" s="89"/>
      <c r="IO283" s="89"/>
      <c r="IP283" s="89"/>
      <c r="IQ283" s="89"/>
      <c r="IR283" s="89"/>
      <c r="IS283" s="89"/>
      <c r="IT283" s="89"/>
      <c r="IU283" s="89"/>
      <c r="IV283" s="89"/>
    </row>
    <row r="284" spans="1:256" s="9" customFormat="1" ht="60" customHeight="1">
      <c r="A284" s="90"/>
      <c r="C284" s="10"/>
      <c r="F284" s="11"/>
      <c r="G284" s="11"/>
      <c r="U284" s="91"/>
      <c r="V284" s="91"/>
      <c r="W284" s="91"/>
      <c r="X284" s="87"/>
      <c r="Y284" s="87"/>
      <c r="Z284" s="60"/>
      <c r="AA284" s="60"/>
      <c r="AB284" s="60"/>
      <c r="AC284" s="60"/>
      <c r="AD284" s="60"/>
      <c r="AE284" s="60"/>
      <c r="AF284" s="60"/>
      <c r="AG284" s="60"/>
      <c r="AH284" s="60"/>
      <c r="AI284" s="60"/>
      <c r="AJ284" s="60"/>
      <c r="AK284" s="60"/>
      <c r="AL284" s="60"/>
      <c r="AM284" s="60"/>
      <c r="AN284" s="60"/>
      <c r="AO284" s="60"/>
      <c r="AP284" s="60"/>
      <c r="AQ284" s="60"/>
      <c r="AR284" s="60"/>
      <c r="AS284" s="60"/>
      <c r="AT284" s="60"/>
      <c r="AU284" s="60"/>
      <c r="AV284" s="60"/>
      <c r="AW284" s="60"/>
      <c r="AX284" s="60"/>
      <c r="AY284" s="60"/>
      <c r="AZ284" s="60"/>
      <c r="BA284" s="60"/>
      <c r="BB284" s="60"/>
      <c r="BC284" s="60"/>
      <c r="BD284" s="60"/>
      <c r="BE284" s="92"/>
      <c r="BF284" s="92"/>
      <c r="BG284" s="92"/>
      <c r="BH284" s="92"/>
      <c r="BI284" s="92"/>
      <c r="BJ284" s="92"/>
      <c r="BK284" s="60"/>
      <c r="IG284" s="89"/>
      <c r="IH284" s="89"/>
      <c r="II284" s="89"/>
      <c r="IJ284" s="89"/>
      <c r="IK284" s="89"/>
      <c r="IL284" s="89"/>
      <c r="IM284" s="89"/>
      <c r="IN284" s="89"/>
      <c r="IO284" s="89"/>
      <c r="IP284" s="89"/>
      <c r="IQ284" s="89"/>
      <c r="IR284" s="89"/>
      <c r="IS284" s="89"/>
      <c r="IT284" s="89"/>
      <c r="IU284" s="89"/>
      <c r="IV284" s="89"/>
    </row>
    <row r="285" spans="1:256" s="9" customFormat="1" ht="60" customHeight="1">
      <c r="A285" s="90"/>
      <c r="C285" s="10"/>
      <c r="F285" s="11"/>
      <c r="G285" s="11"/>
      <c r="U285" s="91"/>
      <c r="V285" s="91"/>
      <c r="W285" s="91"/>
      <c r="X285" s="87"/>
      <c r="Y285" s="87"/>
      <c r="Z285" s="60"/>
      <c r="AA285" s="60"/>
      <c r="AB285" s="60"/>
      <c r="AC285" s="60"/>
      <c r="AD285" s="60"/>
      <c r="AE285" s="60"/>
      <c r="AF285" s="60"/>
      <c r="AG285" s="60"/>
      <c r="AH285" s="60"/>
      <c r="AI285" s="60"/>
      <c r="AJ285" s="60"/>
      <c r="AK285" s="60"/>
      <c r="AL285" s="60"/>
      <c r="AM285" s="60"/>
      <c r="AN285" s="60"/>
      <c r="AO285" s="60"/>
      <c r="AP285" s="60"/>
      <c r="AQ285" s="60"/>
      <c r="AR285" s="60"/>
      <c r="AS285" s="60"/>
      <c r="AT285" s="60"/>
      <c r="AU285" s="60"/>
      <c r="AV285" s="60"/>
      <c r="AW285" s="60"/>
      <c r="AX285" s="60"/>
      <c r="AY285" s="60"/>
      <c r="AZ285" s="60"/>
      <c r="BA285" s="60"/>
      <c r="BB285" s="60"/>
      <c r="BC285" s="60"/>
      <c r="BD285" s="60"/>
      <c r="BE285" s="92"/>
      <c r="BF285" s="92"/>
      <c r="BG285" s="92"/>
      <c r="BH285" s="92"/>
      <c r="BI285" s="92"/>
      <c r="BJ285" s="92"/>
      <c r="BK285" s="60"/>
      <c r="IG285" s="89"/>
      <c r="IH285" s="89"/>
      <c r="II285" s="89"/>
      <c r="IJ285" s="89"/>
      <c r="IK285" s="89"/>
      <c r="IL285" s="89"/>
      <c r="IM285" s="89"/>
      <c r="IN285" s="89"/>
      <c r="IO285" s="89"/>
      <c r="IP285" s="89"/>
      <c r="IQ285" s="89"/>
      <c r="IR285" s="89"/>
      <c r="IS285" s="89"/>
      <c r="IT285" s="89"/>
      <c r="IU285" s="89"/>
      <c r="IV285" s="89"/>
    </row>
    <row r="286" spans="1:256" s="9" customFormat="1" ht="60" customHeight="1">
      <c r="A286" s="90"/>
      <c r="C286" s="10"/>
      <c r="F286" s="11"/>
      <c r="G286" s="11"/>
      <c r="U286" s="91"/>
      <c r="V286" s="91"/>
      <c r="W286" s="91"/>
      <c r="X286" s="87"/>
      <c r="Y286" s="87"/>
      <c r="Z286" s="60"/>
      <c r="AA286" s="60"/>
      <c r="AB286" s="60"/>
      <c r="AC286" s="60"/>
      <c r="AD286" s="60"/>
      <c r="AE286" s="60"/>
      <c r="AF286" s="60"/>
      <c r="AG286" s="60"/>
      <c r="AH286" s="60"/>
      <c r="AI286" s="60"/>
      <c r="AJ286" s="60"/>
      <c r="AK286" s="60"/>
      <c r="AL286" s="60"/>
      <c r="AM286" s="60"/>
      <c r="AN286" s="60"/>
      <c r="AO286" s="60"/>
      <c r="AP286" s="60"/>
      <c r="AQ286" s="60"/>
      <c r="AR286" s="60"/>
      <c r="AS286" s="60"/>
      <c r="AT286" s="60"/>
      <c r="AU286" s="60"/>
      <c r="AV286" s="60"/>
      <c r="AW286" s="60"/>
      <c r="AX286" s="60"/>
      <c r="AY286" s="60"/>
      <c r="AZ286" s="60"/>
      <c r="BA286" s="60"/>
      <c r="BB286" s="60"/>
      <c r="BC286" s="60"/>
      <c r="BD286" s="60"/>
      <c r="BE286" s="92"/>
      <c r="BF286" s="92"/>
      <c r="BG286" s="92"/>
      <c r="BH286" s="92"/>
      <c r="BI286" s="92"/>
      <c r="BJ286" s="92"/>
      <c r="BK286" s="60"/>
      <c r="IG286" s="89"/>
      <c r="IH286" s="89"/>
      <c r="II286" s="89"/>
      <c r="IJ286" s="89"/>
      <c r="IK286" s="89"/>
      <c r="IL286" s="89"/>
      <c r="IM286" s="89"/>
      <c r="IN286" s="89"/>
      <c r="IO286" s="89"/>
      <c r="IP286" s="89"/>
      <c r="IQ286" s="89"/>
      <c r="IR286" s="89"/>
      <c r="IS286" s="89"/>
      <c r="IT286" s="89"/>
      <c r="IU286" s="89"/>
      <c r="IV286" s="89"/>
    </row>
    <row r="287" spans="1:256" s="9" customFormat="1" ht="60" customHeight="1">
      <c r="A287" s="90"/>
      <c r="C287" s="10"/>
      <c r="F287" s="11"/>
      <c r="G287" s="11"/>
      <c r="U287" s="91"/>
      <c r="V287" s="91"/>
      <c r="W287" s="91"/>
      <c r="X287" s="87"/>
      <c r="Y287" s="87"/>
      <c r="Z287" s="60"/>
      <c r="AA287" s="60"/>
      <c r="AB287" s="60"/>
      <c r="AC287" s="60"/>
      <c r="AD287" s="60"/>
      <c r="AE287" s="60"/>
      <c r="AF287" s="60"/>
      <c r="AG287" s="60"/>
      <c r="AH287" s="60"/>
      <c r="AI287" s="60"/>
      <c r="AJ287" s="60"/>
      <c r="AK287" s="60"/>
      <c r="AL287" s="60"/>
      <c r="AM287" s="60"/>
      <c r="AN287" s="60"/>
      <c r="AO287" s="60"/>
      <c r="AP287" s="60"/>
      <c r="AQ287" s="60"/>
      <c r="AR287" s="60"/>
      <c r="AS287" s="60"/>
      <c r="AT287" s="60"/>
      <c r="AU287" s="60"/>
      <c r="AV287" s="60"/>
      <c r="AW287" s="60"/>
      <c r="AX287" s="60"/>
      <c r="AY287" s="60"/>
      <c r="AZ287" s="60"/>
      <c r="BA287" s="60"/>
      <c r="BB287" s="60"/>
      <c r="BC287" s="60"/>
      <c r="BD287" s="60"/>
      <c r="BE287" s="92"/>
      <c r="BF287" s="92"/>
      <c r="BG287" s="92"/>
      <c r="BH287" s="92"/>
      <c r="BI287" s="92"/>
      <c r="BJ287" s="92"/>
      <c r="BK287" s="60"/>
      <c r="IG287" s="89"/>
      <c r="IH287" s="89"/>
      <c r="II287" s="89"/>
      <c r="IJ287" s="89"/>
      <c r="IK287" s="89"/>
      <c r="IL287" s="89"/>
      <c r="IM287" s="89"/>
      <c r="IN287" s="89"/>
      <c r="IO287" s="89"/>
      <c r="IP287" s="89"/>
      <c r="IQ287" s="89"/>
      <c r="IR287" s="89"/>
      <c r="IS287" s="89"/>
      <c r="IT287" s="89"/>
      <c r="IU287" s="89"/>
      <c r="IV287" s="89"/>
    </row>
    <row r="288" spans="1:256" s="9" customFormat="1" ht="60" customHeight="1">
      <c r="A288" s="90"/>
      <c r="C288" s="10"/>
      <c r="F288" s="11"/>
      <c r="G288" s="11"/>
      <c r="U288" s="91"/>
      <c r="V288" s="91"/>
      <c r="W288" s="91"/>
      <c r="X288" s="87"/>
      <c r="Y288" s="87"/>
      <c r="Z288" s="60"/>
      <c r="AA288" s="60"/>
      <c r="AB288" s="60"/>
      <c r="AC288" s="60"/>
      <c r="AD288" s="60"/>
      <c r="AE288" s="60"/>
      <c r="AF288" s="60"/>
      <c r="AG288" s="60"/>
      <c r="AH288" s="60"/>
      <c r="AI288" s="60"/>
      <c r="AJ288" s="60"/>
      <c r="AK288" s="60"/>
      <c r="AL288" s="60"/>
      <c r="AM288" s="60"/>
      <c r="AN288" s="60"/>
      <c r="AO288" s="60"/>
      <c r="AP288" s="60"/>
      <c r="AQ288" s="60"/>
      <c r="AR288" s="60"/>
      <c r="AS288" s="60"/>
      <c r="AT288" s="60"/>
      <c r="AU288" s="60"/>
      <c r="AV288" s="60"/>
      <c r="AW288" s="60"/>
      <c r="AX288" s="60"/>
      <c r="AY288" s="60"/>
      <c r="AZ288" s="60"/>
      <c r="BA288" s="60"/>
      <c r="BB288" s="60"/>
      <c r="BC288" s="60"/>
      <c r="BD288" s="60"/>
      <c r="BE288" s="92"/>
      <c r="BF288" s="92"/>
      <c r="BG288" s="92"/>
      <c r="BH288" s="92"/>
      <c r="BI288" s="92"/>
      <c r="BJ288" s="92"/>
      <c r="BK288" s="60"/>
      <c r="IG288" s="89"/>
      <c r="IH288" s="89"/>
      <c r="II288" s="89"/>
      <c r="IJ288" s="89"/>
      <c r="IK288" s="89"/>
      <c r="IL288" s="89"/>
      <c r="IM288" s="89"/>
      <c r="IN288" s="89"/>
      <c r="IO288" s="89"/>
      <c r="IP288" s="89"/>
      <c r="IQ288" s="89"/>
      <c r="IR288" s="89"/>
      <c r="IS288" s="89"/>
      <c r="IT288" s="89"/>
      <c r="IU288" s="89"/>
      <c r="IV288" s="89"/>
    </row>
    <row r="289" spans="1:256" s="9" customFormat="1" ht="60" customHeight="1">
      <c r="A289" s="90"/>
      <c r="C289" s="10"/>
      <c r="F289" s="11"/>
      <c r="G289" s="11"/>
      <c r="U289" s="91"/>
      <c r="V289" s="91"/>
      <c r="W289" s="91"/>
      <c r="X289" s="87"/>
      <c r="Y289" s="87"/>
      <c r="Z289" s="60"/>
      <c r="AA289" s="60"/>
      <c r="AB289" s="60"/>
      <c r="AC289" s="60"/>
      <c r="AD289" s="60"/>
      <c r="AE289" s="60"/>
      <c r="AF289" s="60"/>
      <c r="AG289" s="60"/>
      <c r="AH289" s="60"/>
      <c r="AI289" s="60"/>
      <c r="AJ289" s="60"/>
      <c r="AK289" s="60"/>
      <c r="AL289" s="60"/>
      <c r="AM289" s="60"/>
      <c r="AN289" s="60"/>
      <c r="AO289" s="60"/>
      <c r="AP289" s="60"/>
      <c r="AQ289" s="60"/>
      <c r="AR289" s="60"/>
      <c r="AS289" s="60"/>
      <c r="AT289" s="60"/>
      <c r="AU289" s="60"/>
      <c r="AV289" s="60"/>
      <c r="AW289" s="60"/>
      <c r="AX289" s="60"/>
      <c r="AY289" s="60"/>
      <c r="AZ289" s="60"/>
      <c r="BA289" s="60"/>
      <c r="BB289" s="60"/>
      <c r="BC289" s="60"/>
      <c r="BD289" s="60"/>
      <c r="BE289" s="92"/>
      <c r="BF289" s="92"/>
      <c r="BG289" s="92"/>
      <c r="BH289" s="92"/>
      <c r="BI289" s="92"/>
      <c r="BJ289" s="92"/>
      <c r="BK289" s="60"/>
      <c r="IG289" s="89"/>
      <c r="IH289" s="89"/>
      <c r="II289" s="89"/>
      <c r="IJ289" s="89"/>
      <c r="IK289" s="89"/>
      <c r="IL289" s="89"/>
      <c r="IM289" s="89"/>
      <c r="IN289" s="89"/>
      <c r="IO289" s="89"/>
      <c r="IP289" s="89"/>
      <c r="IQ289" s="89"/>
      <c r="IR289" s="89"/>
      <c r="IS289" s="89"/>
      <c r="IT289" s="89"/>
      <c r="IU289" s="89"/>
      <c r="IV289" s="89"/>
    </row>
    <row r="290" spans="1:256" s="9" customFormat="1" ht="60" customHeight="1">
      <c r="A290" s="90"/>
      <c r="C290" s="10"/>
      <c r="F290" s="11"/>
      <c r="G290" s="11"/>
      <c r="U290" s="91"/>
      <c r="V290" s="91"/>
      <c r="W290" s="91"/>
      <c r="X290" s="87"/>
      <c r="Y290" s="87"/>
      <c r="Z290" s="60"/>
      <c r="AA290" s="60"/>
      <c r="AB290" s="60"/>
      <c r="AC290" s="60"/>
      <c r="AD290" s="60"/>
      <c r="AE290" s="60"/>
      <c r="AF290" s="60"/>
      <c r="AG290" s="60"/>
      <c r="AH290" s="60"/>
      <c r="AI290" s="60"/>
      <c r="AJ290" s="60"/>
      <c r="AK290" s="60"/>
      <c r="AL290" s="60"/>
      <c r="AM290" s="60"/>
      <c r="AN290" s="60"/>
      <c r="AO290" s="60"/>
      <c r="AP290" s="60"/>
      <c r="AQ290" s="60"/>
      <c r="AR290" s="60"/>
      <c r="AS290" s="60"/>
      <c r="AT290" s="60"/>
      <c r="AU290" s="60"/>
      <c r="AV290" s="60"/>
      <c r="AW290" s="60"/>
      <c r="AX290" s="60"/>
      <c r="AY290" s="60"/>
      <c r="AZ290" s="60"/>
      <c r="BA290" s="60"/>
      <c r="BB290" s="60"/>
      <c r="BC290" s="60"/>
      <c r="BD290" s="60"/>
      <c r="BE290" s="92"/>
      <c r="BF290" s="92"/>
      <c r="BG290" s="92"/>
      <c r="BH290" s="92"/>
      <c r="BI290" s="92"/>
      <c r="BJ290" s="92"/>
      <c r="BK290" s="60"/>
      <c r="IG290" s="89"/>
      <c r="IH290" s="89"/>
      <c r="II290" s="89"/>
      <c r="IJ290" s="89"/>
      <c r="IK290" s="89"/>
      <c r="IL290" s="89"/>
      <c r="IM290" s="89"/>
      <c r="IN290" s="89"/>
      <c r="IO290" s="89"/>
      <c r="IP290" s="89"/>
      <c r="IQ290" s="89"/>
      <c r="IR290" s="89"/>
      <c r="IS290" s="89"/>
      <c r="IT290" s="89"/>
      <c r="IU290" s="89"/>
      <c r="IV290" s="89"/>
    </row>
    <row r="291" spans="1:256" s="9" customFormat="1" ht="60" customHeight="1">
      <c r="A291" s="90"/>
      <c r="C291" s="10"/>
      <c r="F291" s="11"/>
      <c r="G291" s="11"/>
      <c r="U291" s="91"/>
      <c r="V291" s="91"/>
      <c r="W291" s="91"/>
      <c r="X291" s="87"/>
      <c r="Y291" s="87"/>
      <c r="Z291" s="60"/>
      <c r="AA291" s="60"/>
      <c r="AB291" s="60"/>
      <c r="AC291" s="60"/>
      <c r="AD291" s="60"/>
      <c r="AE291" s="60"/>
      <c r="AF291" s="60"/>
      <c r="AG291" s="60"/>
      <c r="AH291" s="60"/>
      <c r="AI291" s="60"/>
      <c r="AJ291" s="60"/>
      <c r="AK291" s="60"/>
      <c r="AL291" s="60"/>
      <c r="AM291" s="60"/>
      <c r="AN291" s="60"/>
      <c r="AO291" s="60"/>
      <c r="AP291" s="60"/>
      <c r="AQ291" s="60"/>
      <c r="AR291" s="60"/>
      <c r="AS291" s="60"/>
      <c r="AT291" s="60"/>
      <c r="AU291" s="60"/>
      <c r="AV291" s="60"/>
      <c r="AW291" s="60"/>
      <c r="AX291" s="60"/>
      <c r="AY291" s="60"/>
      <c r="AZ291" s="60"/>
      <c r="BA291" s="60"/>
      <c r="BB291" s="60"/>
      <c r="BC291" s="60"/>
      <c r="BD291" s="60"/>
      <c r="BE291" s="92"/>
      <c r="BF291" s="92"/>
      <c r="BG291" s="92"/>
      <c r="BH291" s="92"/>
      <c r="BI291" s="92"/>
      <c r="BJ291" s="92"/>
      <c r="BK291" s="60"/>
      <c r="IG291" s="89"/>
      <c r="IH291" s="89"/>
      <c r="II291" s="89"/>
      <c r="IJ291" s="89"/>
      <c r="IK291" s="89"/>
      <c r="IL291" s="89"/>
      <c r="IM291" s="89"/>
      <c r="IN291" s="89"/>
      <c r="IO291" s="89"/>
      <c r="IP291" s="89"/>
      <c r="IQ291" s="89"/>
      <c r="IR291" s="89"/>
      <c r="IS291" s="89"/>
      <c r="IT291" s="89"/>
      <c r="IU291" s="89"/>
      <c r="IV291" s="89"/>
    </row>
    <row r="292" spans="1:256" s="9" customFormat="1" ht="60" customHeight="1">
      <c r="A292" s="90"/>
      <c r="C292" s="10"/>
      <c r="F292" s="11"/>
      <c r="G292" s="11"/>
      <c r="U292" s="91"/>
      <c r="V292" s="91"/>
      <c r="W292" s="91"/>
      <c r="X292" s="87"/>
      <c r="Y292" s="87"/>
      <c r="Z292" s="60"/>
      <c r="AA292" s="60"/>
      <c r="AB292" s="60"/>
      <c r="AC292" s="60"/>
      <c r="AD292" s="60"/>
      <c r="AE292" s="60"/>
      <c r="AF292" s="60"/>
      <c r="AG292" s="60"/>
      <c r="AH292" s="60"/>
      <c r="AI292" s="60"/>
      <c r="AJ292" s="60"/>
      <c r="AK292" s="60"/>
      <c r="AL292" s="60"/>
      <c r="AM292" s="60"/>
      <c r="AN292" s="60"/>
      <c r="AO292" s="60"/>
      <c r="AP292" s="60"/>
      <c r="AQ292" s="60"/>
      <c r="AR292" s="60"/>
      <c r="AS292" s="60"/>
      <c r="AT292" s="60"/>
      <c r="AU292" s="60"/>
      <c r="AV292" s="60"/>
      <c r="AW292" s="60"/>
      <c r="AX292" s="60"/>
      <c r="AY292" s="60"/>
      <c r="AZ292" s="60"/>
      <c r="BA292" s="60"/>
      <c r="BB292" s="60"/>
      <c r="BC292" s="60"/>
      <c r="BD292" s="60"/>
      <c r="BE292" s="92"/>
      <c r="BF292" s="92"/>
      <c r="BG292" s="92"/>
      <c r="BH292" s="92"/>
      <c r="BI292" s="92"/>
      <c r="BJ292" s="92"/>
      <c r="BK292" s="60"/>
      <c r="IG292" s="89"/>
      <c r="IH292" s="89"/>
      <c r="II292" s="89"/>
      <c r="IJ292" s="89"/>
      <c r="IK292" s="89"/>
      <c r="IL292" s="89"/>
      <c r="IM292" s="89"/>
      <c r="IN292" s="89"/>
      <c r="IO292" s="89"/>
      <c r="IP292" s="89"/>
      <c r="IQ292" s="89"/>
      <c r="IR292" s="89"/>
      <c r="IS292" s="89"/>
      <c r="IT292" s="89"/>
      <c r="IU292" s="89"/>
      <c r="IV292" s="89"/>
    </row>
    <row r="293" spans="1:256" s="9" customFormat="1" ht="60" customHeight="1">
      <c r="A293" s="90"/>
      <c r="C293" s="10"/>
      <c r="F293" s="11"/>
      <c r="G293" s="11"/>
      <c r="U293" s="91"/>
      <c r="V293" s="91"/>
      <c r="W293" s="91"/>
      <c r="X293" s="87"/>
      <c r="Y293" s="87"/>
      <c r="Z293" s="60"/>
      <c r="AA293" s="60"/>
      <c r="AB293" s="60"/>
      <c r="AC293" s="60"/>
      <c r="AD293" s="60"/>
      <c r="AE293" s="60"/>
      <c r="AF293" s="60"/>
      <c r="AG293" s="60"/>
      <c r="AH293" s="60"/>
      <c r="AI293" s="60"/>
      <c r="AJ293" s="60"/>
      <c r="AK293" s="60"/>
      <c r="AL293" s="60"/>
      <c r="AM293" s="60"/>
      <c r="AN293" s="60"/>
      <c r="AO293" s="60"/>
      <c r="AP293" s="60"/>
      <c r="AQ293" s="60"/>
      <c r="AR293" s="60"/>
      <c r="AS293" s="60"/>
      <c r="AT293" s="60"/>
      <c r="AU293" s="60"/>
      <c r="AV293" s="60"/>
      <c r="AW293" s="60"/>
      <c r="AX293" s="60"/>
      <c r="AY293" s="60"/>
      <c r="AZ293" s="60"/>
      <c r="BA293" s="60"/>
      <c r="BB293" s="60"/>
      <c r="BC293" s="60"/>
      <c r="BD293" s="60"/>
      <c r="BE293" s="92"/>
      <c r="BF293" s="92"/>
      <c r="BG293" s="92"/>
      <c r="BH293" s="92"/>
      <c r="BI293" s="92"/>
      <c r="BJ293" s="92"/>
      <c r="BK293" s="60"/>
      <c r="IG293" s="89"/>
      <c r="IH293" s="89"/>
      <c r="II293" s="89"/>
      <c r="IJ293" s="89"/>
      <c r="IK293" s="89"/>
      <c r="IL293" s="89"/>
      <c r="IM293" s="89"/>
      <c r="IN293" s="89"/>
      <c r="IO293" s="89"/>
      <c r="IP293" s="89"/>
      <c r="IQ293" s="89"/>
      <c r="IR293" s="89"/>
      <c r="IS293" s="89"/>
      <c r="IT293" s="89"/>
      <c r="IU293" s="89"/>
      <c r="IV293" s="89"/>
    </row>
    <row r="294" spans="1:256" s="9" customFormat="1" ht="60" customHeight="1">
      <c r="A294" s="90"/>
      <c r="C294" s="10"/>
      <c r="F294" s="11"/>
      <c r="G294" s="11"/>
      <c r="U294" s="91"/>
      <c r="V294" s="91"/>
      <c r="W294" s="91"/>
      <c r="X294" s="87"/>
      <c r="Y294" s="87"/>
      <c r="Z294" s="60"/>
      <c r="AA294" s="60"/>
      <c r="AB294" s="60"/>
      <c r="AC294" s="60"/>
      <c r="AD294" s="60"/>
      <c r="AE294" s="60"/>
      <c r="AF294" s="60"/>
      <c r="AG294" s="60"/>
      <c r="AH294" s="60"/>
      <c r="AI294" s="60"/>
      <c r="AJ294" s="60"/>
      <c r="AK294" s="60"/>
      <c r="AL294" s="60"/>
      <c r="AM294" s="60"/>
      <c r="AN294" s="60"/>
      <c r="AO294" s="60"/>
      <c r="AP294" s="60"/>
      <c r="AQ294" s="60"/>
      <c r="AR294" s="60"/>
      <c r="AS294" s="60"/>
      <c r="AT294" s="60"/>
      <c r="AU294" s="60"/>
      <c r="AV294" s="60"/>
      <c r="AW294" s="60"/>
      <c r="AX294" s="60"/>
      <c r="AY294" s="60"/>
      <c r="AZ294" s="60"/>
      <c r="BA294" s="60"/>
      <c r="BB294" s="60"/>
      <c r="BC294" s="60"/>
      <c r="BD294" s="60"/>
      <c r="BE294" s="92"/>
      <c r="BF294" s="92"/>
      <c r="BG294" s="92"/>
      <c r="BH294" s="92"/>
      <c r="BI294" s="92"/>
      <c r="BJ294" s="92"/>
      <c r="BK294" s="60"/>
      <c r="IG294" s="89"/>
      <c r="IH294" s="89"/>
      <c r="II294" s="89"/>
      <c r="IJ294" s="89"/>
      <c r="IK294" s="89"/>
      <c r="IL294" s="89"/>
      <c r="IM294" s="89"/>
      <c r="IN294" s="89"/>
      <c r="IO294" s="89"/>
      <c r="IP294" s="89"/>
      <c r="IQ294" s="89"/>
      <c r="IR294" s="89"/>
      <c r="IS294" s="89"/>
      <c r="IT294" s="89"/>
      <c r="IU294" s="89"/>
      <c r="IV294" s="89"/>
    </row>
    <row r="295" spans="1:256" s="9" customFormat="1" ht="60" customHeight="1">
      <c r="A295" s="90"/>
      <c r="C295" s="10"/>
      <c r="F295" s="11"/>
      <c r="G295" s="11"/>
      <c r="U295" s="91"/>
      <c r="V295" s="91"/>
      <c r="W295" s="91"/>
      <c r="X295" s="87"/>
      <c r="Y295" s="87"/>
      <c r="Z295" s="60"/>
      <c r="AA295" s="60"/>
      <c r="AB295" s="60"/>
      <c r="AC295" s="60"/>
      <c r="AD295" s="60"/>
      <c r="AE295" s="60"/>
      <c r="AF295" s="60"/>
      <c r="AG295" s="60"/>
      <c r="AH295" s="60"/>
      <c r="AI295" s="60"/>
      <c r="AJ295" s="60"/>
      <c r="AK295" s="60"/>
      <c r="AL295" s="60"/>
      <c r="AM295" s="60"/>
      <c r="AN295" s="60"/>
      <c r="AO295" s="60"/>
      <c r="AP295" s="60"/>
      <c r="AQ295" s="60"/>
      <c r="AR295" s="60"/>
      <c r="AS295" s="60"/>
      <c r="AT295" s="60"/>
      <c r="AU295" s="60"/>
      <c r="AV295" s="60"/>
      <c r="AW295" s="60"/>
      <c r="AX295" s="60"/>
      <c r="AY295" s="60"/>
      <c r="AZ295" s="60"/>
      <c r="BA295" s="60"/>
      <c r="BB295" s="60"/>
      <c r="BC295" s="60"/>
      <c r="BD295" s="60"/>
      <c r="BE295" s="92"/>
      <c r="BF295" s="92"/>
      <c r="BG295" s="92"/>
      <c r="BH295" s="92"/>
      <c r="BI295" s="92"/>
      <c r="BJ295" s="92"/>
      <c r="BK295" s="60"/>
      <c r="IG295" s="89"/>
      <c r="IH295" s="89"/>
      <c r="II295" s="89"/>
      <c r="IJ295" s="89"/>
      <c r="IK295" s="89"/>
      <c r="IL295" s="89"/>
      <c r="IM295" s="89"/>
      <c r="IN295" s="89"/>
      <c r="IO295" s="89"/>
      <c r="IP295" s="89"/>
      <c r="IQ295" s="89"/>
      <c r="IR295" s="89"/>
      <c r="IS295" s="89"/>
      <c r="IT295" s="89"/>
      <c r="IU295" s="89"/>
      <c r="IV295" s="89"/>
    </row>
    <row r="296" spans="1:256" s="9" customFormat="1" ht="60" customHeight="1">
      <c r="A296" s="90"/>
      <c r="C296" s="10"/>
      <c r="F296" s="11"/>
      <c r="G296" s="11"/>
      <c r="U296" s="91"/>
      <c r="V296" s="91"/>
      <c r="W296" s="91"/>
      <c r="X296" s="87"/>
      <c r="Y296" s="87"/>
      <c r="Z296" s="60"/>
      <c r="AA296" s="60"/>
      <c r="AB296" s="60"/>
      <c r="AC296" s="60"/>
      <c r="AD296" s="60"/>
      <c r="AE296" s="60"/>
      <c r="AF296" s="60"/>
      <c r="AG296" s="60"/>
      <c r="AH296" s="60"/>
      <c r="AI296" s="60"/>
      <c r="AJ296" s="60"/>
      <c r="AK296" s="60"/>
      <c r="AL296" s="60"/>
      <c r="AM296" s="60"/>
      <c r="AN296" s="60"/>
      <c r="AO296" s="60"/>
      <c r="AP296" s="60"/>
      <c r="AQ296" s="60"/>
      <c r="AR296" s="60"/>
      <c r="AS296" s="60"/>
      <c r="AT296" s="60"/>
      <c r="AU296" s="60"/>
      <c r="AV296" s="60"/>
      <c r="AW296" s="60"/>
      <c r="AX296" s="60"/>
      <c r="AY296" s="60"/>
      <c r="AZ296" s="60"/>
      <c r="BA296" s="60"/>
      <c r="BB296" s="60"/>
      <c r="BC296" s="60"/>
      <c r="BD296" s="60"/>
      <c r="BE296" s="92"/>
      <c r="BF296" s="92"/>
      <c r="BG296" s="92"/>
      <c r="BH296" s="92"/>
      <c r="BI296" s="92"/>
      <c r="BJ296" s="92"/>
      <c r="BK296" s="60"/>
      <c r="IG296" s="89"/>
      <c r="IH296" s="89"/>
      <c r="II296" s="89"/>
      <c r="IJ296" s="89"/>
      <c r="IK296" s="89"/>
      <c r="IL296" s="89"/>
      <c r="IM296" s="89"/>
      <c r="IN296" s="89"/>
      <c r="IO296" s="89"/>
      <c r="IP296" s="89"/>
      <c r="IQ296" s="89"/>
      <c r="IR296" s="89"/>
      <c r="IS296" s="89"/>
      <c r="IT296" s="89"/>
      <c r="IU296" s="89"/>
      <c r="IV296" s="89"/>
    </row>
    <row r="297" spans="1:256" s="9" customFormat="1" ht="60" customHeight="1">
      <c r="A297" s="90"/>
      <c r="C297" s="10"/>
      <c r="F297" s="11"/>
      <c r="G297" s="11"/>
      <c r="U297" s="91"/>
      <c r="V297" s="91"/>
      <c r="W297" s="91"/>
      <c r="X297" s="87"/>
      <c r="Y297" s="87"/>
      <c r="Z297" s="60"/>
      <c r="AA297" s="60"/>
      <c r="AB297" s="60"/>
      <c r="AC297" s="60"/>
      <c r="AD297" s="60"/>
      <c r="AE297" s="60"/>
      <c r="AF297" s="60"/>
      <c r="AG297" s="60"/>
      <c r="AH297" s="60"/>
      <c r="AI297" s="60"/>
      <c r="AJ297" s="60"/>
      <c r="AK297" s="60"/>
      <c r="AL297" s="60"/>
      <c r="AM297" s="60"/>
      <c r="AN297" s="60"/>
      <c r="AO297" s="60"/>
      <c r="AP297" s="60"/>
      <c r="AQ297" s="60"/>
      <c r="AR297" s="60"/>
      <c r="AS297" s="60"/>
      <c r="AT297" s="60"/>
      <c r="AU297" s="60"/>
      <c r="AV297" s="60"/>
      <c r="AW297" s="60"/>
      <c r="AX297" s="60"/>
      <c r="AY297" s="60"/>
      <c r="AZ297" s="60"/>
      <c r="BA297" s="60"/>
      <c r="BB297" s="60"/>
      <c r="BC297" s="60"/>
      <c r="BD297" s="60"/>
      <c r="BE297" s="92"/>
      <c r="BF297" s="92"/>
      <c r="BG297" s="92"/>
      <c r="BH297" s="92"/>
      <c r="BI297" s="92"/>
      <c r="BJ297" s="92"/>
      <c r="BK297" s="60"/>
      <c r="IG297" s="89"/>
      <c r="IH297" s="89"/>
      <c r="II297" s="89"/>
      <c r="IJ297" s="89"/>
      <c r="IK297" s="89"/>
      <c r="IL297" s="89"/>
      <c r="IM297" s="89"/>
      <c r="IN297" s="89"/>
      <c r="IO297" s="89"/>
      <c r="IP297" s="89"/>
      <c r="IQ297" s="89"/>
      <c r="IR297" s="89"/>
      <c r="IS297" s="89"/>
      <c r="IT297" s="89"/>
      <c r="IU297" s="89"/>
      <c r="IV297" s="89"/>
    </row>
    <row r="298" spans="1:256" s="9" customFormat="1" ht="60" customHeight="1">
      <c r="A298" s="90"/>
      <c r="C298" s="10"/>
      <c r="F298" s="11"/>
      <c r="G298" s="11"/>
      <c r="U298" s="91"/>
      <c r="V298" s="91"/>
      <c r="W298" s="91"/>
      <c r="X298" s="87"/>
      <c r="Y298" s="87"/>
      <c r="Z298" s="60"/>
      <c r="AA298" s="60"/>
      <c r="AB298" s="60"/>
      <c r="AC298" s="60"/>
      <c r="AD298" s="60"/>
      <c r="AE298" s="60"/>
      <c r="AF298" s="60"/>
      <c r="AG298" s="60"/>
      <c r="AH298" s="60"/>
      <c r="AI298" s="60"/>
      <c r="AJ298" s="60"/>
      <c r="AK298" s="60"/>
      <c r="AL298" s="60"/>
      <c r="AM298" s="60"/>
      <c r="AN298" s="60"/>
      <c r="AO298" s="60"/>
      <c r="AP298" s="60"/>
      <c r="AQ298" s="60"/>
      <c r="AR298" s="60"/>
      <c r="AS298" s="60"/>
      <c r="AT298" s="60"/>
      <c r="AU298" s="60"/>
      <c r="AV298" s="60"/>
      <c r="AW298" s="60"/>
      <c r="AX298" s="60"/>
      <c r="AY298" s="60"/>
      <c r="AZ298" s="60"/>
      <c r="BA298" s="60"/>
      <c r="BB298" s="60"/>
      <c r="BC298" s="60"/>
      <c r="BD298" s="60"/>
      <c r="BE298" s="92"/>
      <c r="BF298" s="92"/>
      <c r="BG298" s="92"/>
      <c r="BH298" s="92"/>
      <c r="BI298" s="92"/>
      <c r="BJ298" s="92"/>
      <c r="BK298" s="60"/>
      <c r="IG298" s="89"/>
      <c r="IH298" s="89"/>
      <c r="II298" s="89"/>
      <c r="IJ298" s="89"/>
      <c r="IK298" s="89"/>
      <c r="IL298" s="89"/>
      <c r="IM298" s="89"/>
      <c r="IN298" s="89"/>
      <c r="IO298" s="89"/>
      <c r="IP298" s="89"/>
      <c r="IQ298" s="89"/>
      <c r="IR298" s="89"/>
      <c r="IS298" s="89"/>
      <c r="IT298" s="89"/>
      <c r="IU298" s="89"/>
      <c r="IV298" s="89"/>
    </row>
    <row r="299" spans="1:256" s="9" customFormat="1" ht="60" customHeight="1">
      <c r="A299" s="90"/>
      <c r="C299" s="10"/>
      <c r="F299" s="11"/>
      <c r="G299" s="11"/>
      <c r="U299" s="91"/>
      <c r="V299" s="91"/>
      <c r="W299" s="91"/>
      <c r="X299" s="87"/>
      <c r="Y299" s="87"/>
      <c r="Z299" s="60"/>
      <c r="AA299" s="60"/>
      <c r="AB299" s="60"/>
      <c r="AC299" s="60"/>
      <c r="AD299" s="60"/>
      <c r="AE299" s="60"/>
      <c r="AF299" s="60"/>
      <c r="AG299" s="60"/>
      <c r="AH299" s="60"/>
      <c r="AI299" s="60"/>
      <c r="AJ299" s="60"/>
      <c r="AK299" s="60"/>
      <c r="AL299" s="60"/>
      <c r="AM299" s="60"/>
      <c r="AN299" s="60"/>
      <c r="AO299" s="60"/>
      <c r="AP299" s="60"/>
      <c r="AQ299" s="60"/>
      <c r="AR299" s="60"/>
      <c r="AS299" s="60"/>
      <c r="AT299" s="60"/>
      <c r="AU299" s="60"/>
      <c r="AV299" s="60"/>
      <c r="AW299" s="60"/>
      <c r="AX299" s="60"/>
      <c r="AY299" s="60"/>
      <c r="AZ299" s="60"/>
      <c r="BA299" s="60"/>
      <c r="BB299" s="60"/>
      <c r="BC299" s="60"/>
      <c r="BD299" s="60"/>
      <c r="BE299" s="92"/>
      <c r="BF299" s="92"/>
      <c r="BG299" s="92"/>
      <c r="BH299" s="92"/>
      <c r="BI299" s="92"/>
      <c r="BJ299" s="92"/>
      <c r="BK299" s="60"/>
      <c r="IG299" s="89"/>
      <c r="IH299" s="89"/>
      <c r="II299" s="89"/>
      <c r="IJ299" s="89"/>
      <c r="IK299" s="89"/>
      <c r="IL299" s="89"/>
      <c r="IM299" s="89"/>
      <c r="IN299" s="89"/>
      <c r="IO299" s="89"/>
      <c r="IP299" s="89"/>
      <c r="IQ299" s="89"/>
      <c r="IR299" s="89"/>
      <c r="IS299" s="89"/>
      <c r="IT299" s="89"/>
      <c r="IU299" s="89"/>
      <c r="IV299" s="89"/>
    </row>
    <row r="300" spans="1:256" s="9" customFormat="1" ht="60" customHeight="1">
      <c r="A300" s="90"/>
      <c r="C300" s="10"/>
      <c r="F300" s="11"/>
      <c r="G300" s="11"/>
      <c r="U300" s="91"/>
      <c r="V300" s="91"/>
      <c r="W300" s="91"/>
      <c r="X300" s="87"/>
      <c r="Y300" s="87"/>
      <c r="Z300" s="60"/>
      <c r="AA300" s="60"/>
      <c r="AB300" s="60"/>
      <c r="AC300" s="60"/>
      <c r="AD300" s="60"/>
      <c r="AE300" s="60"/>
      <c r="AF300" s="60"/>
      <c r="AG300" s="60"/>
      <c r="AH300" s="60"/>
      <c r="AI300" s="60"/>
      <c r="AJ300" s="60"/>
      <c r="AK300" s="60"/>
      <c r="AL300" s="60"/>
      <c r="AM300" s="60"/>
      <c r="AN300" s="60"/>
      <c r="AO300" s="60"/>
      <c r="AP300" s="60"/>
      <c r="AQ300" s="60"/>
      <c r="AR300" s="60"/>
      <c r="AS300" s="60"/>
      <c r="AT300" s="60"/>
      <c r="AU300" s="60"/>
      <c r="AV300" s="60"/>
      <c r="AW300" s="60"/>
      <c r="AX300" s="60"/>
      <c r="AY300" s="60"/>
      <c r="AZ300" s="60"/>
      <c r="BA300" s="60"/>
      <c r="BB300" s="60"/>
      <c r="BC300" s="60"/>
      <c r="BD300" s="60"/>
      <c r="BE300" s="92"/>
      <c r="BF300" s="92"/>
      <c r="BG300" s="92"/>
      <c r="BH300" s="92"/>
      <c r="BI300" s="92"/>
      <c r="BJ300" s="92"/>
      <c r="BK300" s="60"/>
      <c r="IG300" s="89"/>
      <c r="IH300" s="89"/>
      <c r="II300" s="89"/>
      <c r="IJ300" s="89"/>
      <c r="IK300" s="89"/>
      <c r="IL300" s="89"/>
      <c r="IM300" s="89"/>
      <c r="IN300" s="89"/>
      <c r="IO300" s="89"/>
      <c r="IP300" s="89"/>
      <c r="IQ300" s="89"/>
      <c r="IR300" s="89"/>
      <c r="IS300" s="89"/>
      <c r="IT300" s="89"/>
      <c r="IU300" s="89"/>
      <c r="IV300" s="89"/>
    </row>
    <row r="301" spans="1:256" s="9" customFormat="1" ht="60" customHeight="1">
      <c r="A301" s="90"/>
      <c r="C301" s="10"/>
      <c r="F301" s="11"/>
      <c r="G301" s="11"/>
      <c r="U301" s="91"/>
      <c r="V301" s="91"/>
      <c r="W301" s="91"/>
      <c r="X301" s="87"/>
      <c r="Y301" s="87"/>
      <c r="Z301" s="60"/>
      <c r="AA301" s="60"/>
      <c r="AB301" s="60"/>
      <c r="AC301" s="60"/>
      <c r="AD301" s="60"/>
      <c r="AE301" s="60"/>
      <c r="AF301" s="60"/>
      <c r="AG301" s="60"/>
      <c r="AH301" s="60"/>
      <c r="AI301" s="60"/>
      <c r="AJ301" s="60"/>
      <c r="AK301" s="60"/>
      <c r="AL301" s="60"/>
      <c r="AM301" s="60"/>
      <c r="AN301" s="60"/>
      <c r="AO301" s="60"/>
      <c r="AP301" s="60"/>
      <c r="AQ301" s="60"/>
      <c r="AR301" s="60"/>
      <c r="AS301" s="60"/>
      <c r="AT301" s="60"/>
      <c r="AU301" s="60"/>
      <c r="AV301" s="60"/>
      <c r="AW301" s="60"/>
      <c r="AX301" s="60"/>
      <c r="AY301" s="60"/>
      <c r="AZ301" s="60"/>
      <c r="BA301" s="60"/>
      <c r="BB301" s="60"/>
      <c r="BC301" s="60"/>
      <c r="BD301" s="60"/>
      <c r="BE301" s="92"/>
      <c r="BF301" s="92"/>
      <c r="BG301" s="92"/>
      <c r="BH301" s="92"/>
      <c r="BI301" s="92"/>
      <c r="BJ301" s="92"/>
      <c r="BK301" s="60"/>
      <c r="IG301" s="89"/>
      <c r="IH301" s="89"/>
      <c r="II301" s="89"/>
      <c r="IJ301" s="89"/>
      <c r="IK301" s="89"/>
      <c r="IL301" s="89"/>
      <c r="IM301" s="89"/>
      <c r="IN301" s="89"/>
      <c r="IO301" s="89"/>
      <c r="IP301" s="89"/>
      <c r="IQ301" s="89"/>
      <c r="IR301" s="89"/>
      <c r="IS301" s="89"/>
      <c r="IT301" s="89"/>
      <c r="IU301" s="89"/>
      <c r="IV301" s="89"/>
    </row>
    <row r="302" spans="1:256" s="9" customFormat="1" ht="60" customHeight="1">
      <c r="A302" s="90"/>
      <c r="C302" s="10"/>
      <c r="F302" s="11"/>
      <c r="G302" s="11"/>
      <c r="U302" s="91"/>
      <c r="V302" s="91"/>
      <c r="W302" s="91"/>
      <c r="X302" s="87"/>
      <c r="Y302" s="87"/>
      <c r="Z302" s="60"/>
      <c r="AA302" s="60"/>
      <c r="AB302" s="60"/>
      <c r="AC302" s="60"/>
      <c r="AD302" s="60"/>
      <c r="AE302" s="60"/>
      <c r="AF302" s="60"/>
      <c r="AG302" s="60"/>
      <c r="AH302" s="60"/>
      <c r="AI302" s="60"/>
      <c r="AJ302" s="60"/>
      <c r="AK302" s="60"/>
      <c r="AL302" s="60"/>
      <c r="AM302" s="60"/>
      <c r="AN302" s="60"/>
      <c r="AO302" s="60"/>
      <c r="AP302" s="60"/>
      <c r="AQ302" s="60"/>
      <c r="AR302" s="60"/>
      <c r="AS302" s="60"/>
      <c r="AT302" s="60"/>
      <c r="AU302" s="60"/>
      <c r="AV302" s="60"/>
      <c r="AW302" s="60"/>
      <c r="AX302" s="60"/>
      <c r="AY302" s="60"/>
      <c r="AZ302" s="60"/>
      <c r="BA302" s="60"/>
      <c r="BB302" s="60"/>
      <c r="BC302" s="60"/>
      <c r="BD302" s="60"/>
      <c r="BE302" s="92"/>
      <c r="BF302" s="92"/>
      <c r="BG302" s="92"/>
      <c r="BH302" s="92"/>
      <c r="BI302" s="92"/>
      <c r="BJ302" s="92"/>
      <c r="BK302" s="60"/>
      <c r="IG302" s="89"/>
      <c r="IH302" s="89"/>
      <c r="II302" s="89"/>
      <c r="IJ302" s="89"/>
      <c r="IK302" s="89"/>
      <c r="IL302" s="89"/>
      <c r="IM302" s="89"/>
      <c r="IN302" s="89"/>
      <c r="IO302" s="89"/>
      <c r="IP302" s="89"/>
      <c r="IQ302" s="89"/>
      <c r="IR302" s="89"/>
      <c r="IS302" s="89"/>
      <c r="IT302" s="89"/>
      <c r="IU302" s="89"/>
      <c r="IV302" s="89"/>
    </row>
    <row r="303" spans="1:256" s="9" customFormat="1" ht="60" customHeight="1">
      <c r="A303" s="90"/>
      <c r="C303" s="10"/>
      <c r="F303" s="11"/>
      <c r="G303" s="11"/>
      <c r="U303" s="91"/>
      <c r="V303" s="91"/>
      <c r="W303" s="91"/>
      <c r="X303" s="87"/>
      <c r="Y303" s="87"/>
      <c r="Z303" s="60"/>
      <c r="AA303" s="60"/>
      <c r="AB303" s="60"/>
      <c r="AC303" s="60"/>
      <c r="AD303" s="60"/>
      <c r="AE303" s="60"/>
      <c r="AF303" s="60"/>
      <c r="AG303" s="60"/>
      <c r="AH303" s="60"/>
      <c r="AI303" s="60"/>
      <c r="AJ303" s="60"/>
      <c r="AK303" s="60"/>
      <c r="AL303" s="60"/>
      <c r="AM303" s="60"/>
      <c r="AN303" s="60"/>
      <c r="AO303" s="60"/>
      <c r="AP303" s="60"/>
      <c r="AQ303" s="60"/>
      <c r="AR303" s="60"/>
      <c r="AS303" s="60"/>
      <c r="AT303" s="60"/>
      <c r="AU303" s="60"/>
      <c r="AV303" s="60"/>
      <c r="AW303" s="60"/>
      <c r="AX303" s="60"/>
      <c r="AY303" s="60"/>
      <c r="AZ303" s="60"/>
      <c r="BA303" s="60"/>
      <c r="BB303" s="60"/>
      <c r="BC303" s="60"/>
      <c r="BD303" s="60"/>
      <c r="BE303" s="92"/>
      <c r="BF303" s="92"/>
      <c r="BG303" s="92"/>
      <c r="BH303" s="92"/>
      <c r="BI303" s="92"/>
      <c r="BJ303" s="92"/>
      <c r="BK303" s="60"/>
      <c r="IG303" s="89"/>
      <c r="IH303" s="89"/>
      <c r="II303" s="89"/>
      <c r="IJ303" s="89"/>
      <c r="IK303" s="89"/>
      <c r="IL303" s="89"/>
      <c r="IM303" s="89"/>
      <c r="IN303" s="89"/>
      <c r="IO303" s="89"/>
      <c r="IP303" s="89"/>
      <c r="IQ303" s="89"/>
      <c r="IR303" s="89"/>
      <c r="IS303" s="89"/>
      <c r="IT303" s="89"/>
      <c r="IU303" s="89"/>
      <c r="IV303" s="89"/>
    </row>
    <row r="304" spans="1:256" s="9" customFormat="1" ht="60" customHeight="1">
      <c r="A304" s="90"/>
      <c r="C304" s="10"/>
      <c r="F304" s="11"/>
      <c r="G304" s="11"/>
      <c r="U304" s="91"/>
      <c r="V304" s="91"/>
      <c r="W304" s="91"/>
      <c r="X304" s="87"/>
      <c r="Y304" s="87"/>
      <c r="Z304" s="60"/>
      <c r="AA304" s="60"/>
      <c r="AB304" s="60"/>
      <c r="AC304" s="60"/>
      <c r="AD304" s="60"/>
      <c r="AE304" s="60"/>
      <c r="AF304" s="60"/>
      <c r="AG304" s="60"/>
      <c r="AH304" s="60"/>
      <c r="AI304" s="60"/>
      <c r="AJ304" s="60"/>
      <c r="AK304" s="60"/>
      <c r="AL304" s="60"/>
      <c r="AM304" s="60"/>
      <c r="AN304" s="60"/>
      <c r="AO304" s="60"/>
      <c r="AP304" s="60"/>
      <c r="AQ304" s="60"/>
      <c r="AR304" s="60"/>
      <c r="AS304" s="60"/>
      <c r="AT304" s="60"/>
      <c r="AU304" s="60"/>
      <c r="AV304" s="60"/>
      <c r="AW304" s="60"/>
      <c r="AX304" s="60"/>
      <c r="AY304" s="60"/>
      <c r="AZ304" s="60"/>
      <c r="BA304" s="60"/>
      <c r="BB304" s="60"/>
      <c r="BC304" s="60"/>
      <c r="BD304" s="60"/>
      <c r="BE304" s="92"/>
      <c r="BF304" s="92"/>
      <c r="BG304" s="92"/>
      <c r="BH304" s="92"/>
      <c r="BI304" s="92"/>
      <c r="BJ304" s="92"/>
      <c r="BK304" s="60"/>
      <c r="IG304" s="89"/>
      <c r="IH304" s="89"/>
      <c r="II304" s="89"/>
      <c r="IJ304" s="89"/>
      <c r="IK304" s="89"/>
      <c r="IL304" s="89"/>
      <c r="IM304" s="89"/>
      <c r="IN304" s="89"/>
      <c r="IO304" s="89"/>
      <c r="IP304" s="89"/>
      <c r="IQ304" s="89"/>
      <c r="IR304" s="89"/>
      <c r="IS304" s="89"/>
      <c r="IT304" s="89"/>
      <c r="IU304" s="89"/>
      <c r="IV304" s="89"/>
    </row>
    <row r="305" spans="1:256" s="9" customFormat="1" ht="60" customHeight="1">
      <c r="A305" s="90"/>
      <c r="C305" s="10"/>
      <c r="F305" s="11"/>
      <c r="G305" s="11"/>
      <c r="U305" s="91"/>
      <c r="V305" s="91"/>
      <c r="W305" s="91"/>
      <c r="X305" s="87"/>
      <c r="Y305" s="87"/>
      <c r="Z305" s="60"/>
      <c r="AA305" s="60"/>
      <c r="AB305" s="60"/>
      <c r="AC305" s="60"/>
      <c r="AD305" s="60"/>
      <c r="AE305" s="60"/>
      <c r="AF305" s="60"/>
      <c r="AG305" s="60"/>
      <c r="AH305" s="60"/>
      <c r="AI305" s="60"/>
      <c r="AJ305" s="60"/>
      <c r="AK305" s="60"/>
      <c r="AL305" s="60"/>
      <c r="AM305" s="60"/>
      <c r="AN305" s="60"/>
      <c r="AO305" s="60"/>
      <c r="AP305" s="60"/>
      <c r="AQ305" s="60"/>
      <c r="AR305" s="60"/>
      <c r="AS305" s="60"/>
      <c r="AT305" s="60"/>
      <c r="AU305" s="60"/>
      <c r="AV305" s="60"/>
      <c r="AW305" s="60"/>
      <c r="AX305" s="60"/>
      <c r="AY305" s="60"/>
      <c r="AZ305" s="60"/>
      <c r="BA305" s="60"/>
      <c r="BB305" s="60"/>
      <c r="BC305" s="60"/>
      <c r="BD305" s="60"/>
      <c r="BE305" s="92"/>
      <c r="BF305" s="92"/>
      <c r="BG305" s="92"/>
      <c r="BH305" s="92"/>
      <c r="BI305" s="92"/>
      <c r="BJ305" s="92"/>
      <c r="BK305" s="60"/>
      <c r="IG305" s="89"/>
      <c r="IH305" s="89"/>
      <c r="II305" s="89"/>
      <c r="IJ305" s="89"/>
      <c r="IK305" s="89"/>
      <c r="IL305" s="89"/>
      <c r="IM305" s="89"/>
      <c r="IN305" s="89"/>
      <c r="IO305" s="89"/>
      <c r="IP305" s="89"/>
      <c r="IQ305" s="89"/>
      <c r="IR305" s="89"/>
      <c r="IS305" s="89"/>
      <c r="IT305" s="89"/>
      <c r="IU305" s="89"/>
      <c r="IV305" s="89"/>
    </row>
    <row r="306" spans="1:256" s="9" customFormat="1" ht="60" customHeight="1">
      <c r="A306" s="90"/>
      <c r="C306" s="10"/>
      <c r="F306" s="11"/>
      <c r="G306" s="11"/>
      <c r="U306" s="91"/>
      <c r="V306" s="91"/>
      <c r="W306" s="91"/>
      <c r="X306" s="87"/>
      <c r="Y306" s="87"/>
      <c r="Z306" s="60"/>
      <c r="AA306" s="60"/>
      <c r="AB306" s="60"/>
      <c r="AC306" s="60"/>
      <c r="AD306" s="60"/>
      <c r="AE306" s="60"/>
      <c r="AF306" s="60"/>
      <c r="AG306" s="60"/>
      <c r="AH306" s="60"/>
      <c r="AI306" s="60"/>
      <c r="AJ306" s="60"/>
      <c r="AK306" s="60"/>
      <c r="AL306" s="60"/>
      <c r="AM306" s="60"/>
      <c r="AN306" s="60"/>
      <c r="AO306" s="60"/>
      <c r="AP306" s="60"/>
      <c r="AQ306" s="60"/>
      <c r="AR306" s="60"/>
      <c r="AS306" s="60"/>
      <c r="AT306" s="60"/>
      <c r="AU306" s="60"/>
      <c r="AV306" s="60"/>
      <c r="AW306" s="60"/>
      <c r="AX306" s="60"/>
      <c r="AY306" s="60"/>
      <c r="AZ306" s="60"/>
      <c r="BA306" s="60"/>
      <c r="BB306" s="60"/>
      <c r="BC306" s="60"/>
      <c r="BD306" s="60"/>
      <c r="BE306" s="92"/>
      <c r="BF306" s="92"/>
      <c r="BG306" s="92"/>
      <c r="BH306" s="92"/>
      <c r="BI306" s="92"/>
      <c r="BJ306" s="92"/>
      <c r="BK306" s="60"/>
      <c r="IG306" s="89"/>
      <c r="IH306" s="89"/>
      <c r="II306" s="89"/>
      <c r="IJ306" s="89"/>
      <c r="IK306" s="89"/>
      <c r="IL306" s="89"/>
      <c r="IM306" s="89"/>
      <c r="IN306" s="89"/>
      <c r="IO306" s="89"/>
      <c r="IP306" s="89"/>
      <c r="IQ306" s="89"/>
      <c r="IR306" s="89"/>
      <c r="IS306" s="89"/>
      <c r="IT306" s="89"/>
      <c r="IU306" s="89"/>
      <c r="IV306" s="89"/>
    </row>
    <row r="307" spans="1:256" s="9" customFormat="1" ht="60" customHeight="1">
      <c r="A307" s="90"/>
      <c r="C307" s="10"/>
      <c r="F307" s="11"/>
      <c r="G307" s="11"/>
      <c r="U307" s="91"/>
      <c r="V307" s="91"/>
      <c r="W307" s="91"/>
      <c r="X307" s="87"/>
      <c r="Y307" s="87"/>
      <c r="Z307" s="60"/>
      <c r="AA307" s="60"/>
      <c r="AB307" s="60"/>
      <c r="AC307" s="60"/>
      <c r="AD307" s="60"/>
      <c r="AE307" s="60"/>
      <c r="AF307" s="60"/>
      <c r="AG307" s="60"/>
      <c r="AH307" s="60"/>
      <c r="AI307" s="60"/>
      <c r="AJ307" s="60"/>
      <c r="AK307" s="60"/>
      <c r="AL307" s="60"/>
      <c r="AM307" s="60"/>
      <c r="AN307" s="60"/>
      <c r="AO307" s="60"/>
      <c r="AP307" s="60"/>
      <c r="AQ307" s="60"/>
      <c r="AR307" s="60"/>
      <c r="AS307" s="60"/>
      <c r="AT307" s="60"/>
      <c r="AU307" s="60"/>
      <c r="AV307" s="60"/>
      <c r="AW307" s="60"/>
      <c r="AX307" s="60"/>
      <c r="AY307" s="60"/>
      <c r="AZ307" s="60"/>
      <c r="BA307" s="60"/>
      <c r="BB307" s="60"/>
      <c r="BC307" s="60"/>
      <c r="BD307" s="60"/>
      <c r="BE307" s="92"/>
      <c r="BF307" s="92"/>
      <c r="BG307" s="92"/>
      <c r="BH307" s="92"/>
      <c r="BI307" s="92"/>
      <c r="BJ307" s="92"/>
      <c r="BK307" s="60"/>
      <c r="IG307" s="89"/>
      <c r="IH307" s="89"/>
      <c r="II307" s="89"/>
      <c r="IJ307" s="89"/>
      <c r="IK307" s="89"/>
      <c r="IL307" s="89"/>
      <c r="IM307" s="89"/>
      <c r="IN307" s="89"/>
      <c r="IO307" s="89"/>
      <c r="IP307" s="89"/>
      <c r="IQ307" s="89"/>
      <c r="IR307" s="89"/>
      <c r="IS307" s="89"/>
      <c r="IT307" s="89"/>
      <c r="IU307" s="89"/>
      <c r="IV307" s="89"/>
    </row>
    <row r="308" spans="1:256" s="9" customFormat="1" ht="60" customHeight="1">
      <c r="A308" s="90"/>
      <c r="C308" s="10"/>
      <c r="F308" s="11"/>
      <c r="G308" s="11"/>
      <c r="U308" s="91"/>
      <c r="V308" s="91"/>
      <c r="W308" s="91"/>
      <c r="X308" s="87"/>
      <c r="Y308" s="87"/>
      <c r="Z308" s="60"/>
      <c r="AA308" s="60"/>
      <c r="AB308" s="60"/>
      <c r="AC308" s="60"/>
      <c r="AD308" s="60"/>
      <c r="AE308" s="60"/>
      <c r="AF308" s="60"/>
      <c r="AG308" s="60"/>
      <c r="AH308" s="60"/>
      <c r="AI308" s="60"/>
      <c r="AJ308" s="60"/>
      <c r="AK308" s="60"/>
      <c r="AL308" s="60"/>
      <c r="AM308" s="60"/>
      <c r="AN308" s="60"/>
      <c r="AO308" s="60"/>
      <c r="AP308" s="60"/>
      <c r="AQ308" s="60"/>
      <c r="AR308" s="60"/>
      <c r="AS308" s="60"/>
      <c r="AT308" s="60"/>
      <c r="AU308" s="60"/>
      <c r="AV308" s="60"/>
      <c r="AW308" s="60"/>
      <c r="AX308" s="60"/>
      <c r="AY308" s="60"/>
      <c r="AZ308" s="60"/>
      <c r="BA308" s="60"/>
      <c r="BB308" s="60"/>
      <c r="BC308" s="60"/>
      <c r="BD308" s="60"/>
      <c r="BE308" s="92"/>
      <c r="BF308" s="92"/>
      <c r="BG308" s="92"/>
      <c r="BH308" s="92"/>
      <c r="BI308" s="92"/>
      <c r="BJ308" s="92"/>
      <c r="BK308" s="60"/>
      <c r="IG308" s="89"/>
      <c r="IH308" s="89"/>
      <c r="II308" s="89"/>
      <c r="IJ308" s="89"/>
      <c r="IK308" s="89"/>
      <c r="IL308" s="89"/>
      <c r="IM308" s="89"/>
      <c r="IN308" s="89"/>
      <c r="IO308" s="89"/>
      <c r="IP308" s="89"/>
      <c r="IQ308" s="89"/>
      <c r="IR308" s="89"/>
      <c r="IS308" s="89"/>
      <c r="IT308" s="89"/>
      <c r="IU308" s="89"/>
      <c r="IV308" s="89"/>
    </row>
    <row r="309" spans="1:256" s="9" customFormat="1" ht="60" customHeight="1">
      <c r="A309" s="90"/>
      <c r="C309" s="10"/>
      <c r="F309" s="11"/>
      <c r="G309" s="11"/>
      <c r="U309" s="91"/>
      <c r="V309" s="91"/>
      <c r="W309" s="91"/>
      <c r="X309" s="87"/>
      <c r="Y309" s="87"/>
      <c r="Z309" s="60"/>
      <c r="AA309" s="60"/>
      <c r="AB309" s="60"/>
      <c r="AC309" s="60"/>
      <c r="AD309" s="60"/>
      <c r="AE309" s="60"/>
      <c r="AF309" s="60"/>
      <c r="AG309" s="60"/>
      <c r="AH309" s="60"/>
      <c r="AI309" s="60"/>
      <c r="AJ309" s="60"/>
      <c r="AK309" s="60"/>
      <c r="AL309" s="60"/>
      <c r="AM309" s="60"/>
      <c r="AN309" s="60"/>
      <c r="AO309" s="60"/>
      <c r="AP309" s="60"/>
      <c r="AQ309" s="60"/>
      <c r="AR309" s="60"/>
      <c r="AS309" s="60"/>
      <c r="AT309" s="60"/>
      <c r="AU309" s="60"/>
      <c r="AV309" s="60"/>
      <c r="AW309" s="60"/>
      <c r="AX309" s="60"/>
      <c r="AY309" s="60"/>
      <c r="AZ309" s="60"/>
      <c r="BA309" s="60"/>
      <c r="BB309" s="60"/>
      <c r="BC309" s="60"/>
      <c r="BD309" s="60"/>
      <c r="BE309" s="92"/>
      <c r="BF309" s="92"/>
      <c r="BG309" s="92"/>
      <c r="BH309" s="92"/>
      <c r="BI309" s="92"/>
      <c r="BJ309" s="92"/>
      <c r="BK309" s="60"/>
      <c r="IG309" s="89"/>
      <c r="IH309" s="89"/>
      <c r="II309" s="89"/>
      <c r="IJ309" s="89"/>
      <c r="IK309" s="89"/>
      <c r="IL309" s="89"/>
      <c r="IM309" s="89"/>
      <c r="IN309" s="89"/>
      <c r="IO309" s="89"/>
      <c r="IP309" s="89"/>
      <c r="IQ309" s="89"/>
      <c r="IR309" s="89"/>
      <c r="IS309" s="89"/>
      <c r="IT309" s="89"/>
      <c r="IU309" s="89"/>
      <c r="IV309" s="89"/>
    </row>
    <row r="310" spans="1:256" s="9" customFormat="1" ht="60" customHeight="1">
      <c r="A310" s="90"/>
      <c r="C310" s="10"/>
      <c r="F310" s="11"/>
      <c r="G310" s="11"/>
      <c r="U310" s="91"/>
      <c r="V310" s="91"/>
      <c r="W310" s="91"/>
      <c r="X310" s="87"/>
      <c r="Y310" s="87"/>
      <c r="Z310" s="60"/>
      <c r="AA310" s="60"/>
      <c r="AB310" s="60"/>
      <c r="AC310" s="60"/>
      <c r="AD310" s="60"/>
      <c r="AE310" s="60"/>
      <c r="AF310" s="60"/>
      <c r="AG310" s="60"/>
      <c r="AH310" s="60"/>
      <c r="AI310" s="60"/>
      <c r="AJ310" s="60"/>
      <c r="AK310" s="60"/>
      <c r="AL310" s="60"/>
      <c r="AM310" s="60"/>
      <c r="AN310" s="60"/>
      <c r="AO310" s="60"/>
      <c r="AP310" s="60"/>
      <c r="AQ310" s="60"/>
      <c r="AR310" s="60"/>
      <c r="AS310" s="60"/>
      <c r="AT310" s="60"/>
      <c r="AU310" s="60"/>
      <c r="AV310" s="60"/>
      <c r="AW310" s="60"/>
      <c r="AX310" s="60"/>
      <c r="AY310" s="60"/>
      <c r="AZ310" s="60"/>
      <c r="BA310" s="60"/>
      <c r="BB310" s="60"/>
      <c r="BC310" s="60"/>
      <c r="BD310" s="60"/>
      <c r="BE310" s="92"/>
      <c r="BF310" s="92"/>
      <c r="BG310" s="92"/>
      <c r="BH310" s="92"/>
      <c r="BI310" s="92"/>
      <c r="BJ310" s="92"/>
      <c r="BK310" s="60"/>
      <c r="IG310" s="89"/>
      <c r="IH310" s="89"/>
      <c r="II310" s="89"/>
      <c r="IJ310" s="89"/>
      <c r="IK310" s="89"/>
      <c r="IL310" s="89"/>
      <c r="IM310" s="89"/>
      <c r="IN310" s="89"/>
      <c r="IO310" s="89"/>
      <c r="IP310" s="89"/>
      <c r="IQ310" s="89"/>
      <c r="IR310" s="89"/>
      <c r="IS310" s="89"/>
      <c r="IT310" s="89"/>
      <c r="IU310" s="89"/>
      <c r="IV310" s="89"/>
    </row>
    <row r="311" spans="1:256" s="9" customFormat="1" ht="60" customHeight="1">
      <c r="A311" s="90"/>
      <c r="C311" s="10"/>
      <c r="F311" s="11"/>
      <c r="G311" s="11"/>
      <c r="U311" s="91"/>
      <c r="V311" s="91"/>
      <c r="W311" s="91"/>
      <c r="X311" s="87"/>
      <c r="Y311" s="87"/>
      <c r="Z311" s="60"/>
      <c r="AA311" s="60"/>
      <c r="AB311" s="60"/>
      <c r="AC311" s="60"/>
      <c r="AD311" s="60"/>
      <c r="AE311" s="60"/>
      <c r="AF311" s="60"/>
      <c r="AG311" s="60"/>
      <c r="AH311" s="60"/>
      <c r="AI311" s="60"/>
      <c r="AJ311" s="60"/>
      <c r="AK311" s="60"/>
      <c r="AL311" s="60"/>
      <c r="AM311" s="60"/>
      <c r="AN311" s="60"/>
      <c r="AO311" s="60"/>
      <c r="AP311" s="60"/>
      <c r="AQ311" s="60"/>
      <c r="AR311" s="60"/>
      <c r="AS311" s="60"/>
      <c r="AT311" s="60"/>
      <c r="AU311" s="60"/>
      <c r="AV311" s="60"/>
      <c r="AW311" s="60"/>
      <c r="AX311" s="60"/>
      <c r="AY311" s="60"/>
      <c r="AZ311" s="60"/>
      <c r="BA311" s="60"/>
      <c r="BB311" s="60"/>
      <c r="BC311" s="60"/>
      <c r="BD311" s="60"/>
      <c r="BE311" s="92"/>
      <c r="BF311" s="92"/>
      <c r="BG311" s="92"/>
      <c r="BH311" s="92"/>
      <c r="BI311" s="92"/>
      <c r="BJ311" s="92"/>
      <c r="BK311" s="60"/>
      <c r="IG311" s="89"/>
      <c r="IH311" s="89"/>
      <c r="II311" s="89"/>
      <c r="IJ311" s="89"/>
      <c r="IK311" s="89"/>
      <c r="IL311" s="89"/>
      <c r="IM311" s="89"/>
      <c r="IN311" s="89"/>
      <c r="IO311" s="89"/>
      <c r="IP311" s="89"/>
      <c r="IQ311" s="89"/>
      <c r="IR311" s="89"/>
      <c r="IS311" s="89"/>
      <c r="IT311" s="89"/>
      <c r="IU311" s="89"/>
      <c r="IV311" s="89"/>
    </row>
    <row r="312" spans="1:256" s="9" customFormat="1" ht="60" customHeight="1">
      <c r="A312" s="90"/>
      <c r="C312" s="10"/>
      <c r="F312" s="11"/>
      <c r="G312" s="11"/>
      <c r="U312" s="91"/>
      <c r="V312" s="91"/>
      <c r="W312" s="91"/>
      <c r="X312" s="87"/>
      <c r="Y312" s="87"/>
      <c r="Z312" s="60"/>
      <c r="AA312" s="60"/>
      <c r="AB312" s="60"/>
      <c r="AC312" s="60"/>
      <c r="AD312" s="60"/>
      <c r="AE312" s="60"/>
      <c r="AF312" s="60"/>
      <c r="AG312" s="60"/>
      <c r="AH312" s="60"/>
      <c r="AI312" s="60"/>
      <c r="AJ312" s="60"/>
      <c r="AK312" s="60"/>
      <c r="AL312" s="60"/>
      <c r="AM312" s="60"/>
      <c r="AN312" s="60"/>
      <c r="AO312" s="60"/>
      <c r="AP312" s="60"/>
      <c r="AQ312" s="60"/>
      <c r="AR312" s="60"/>
      <c r="AS312" s="60"/>
      <c r="AT312" s="60"/>
      <c r="AU312" s="60"/>
      <c r="AV312" s="60"/>
      <c r="AW312" s="60"/>
      <c r="AX312" s="60"/>
      <c r="AY312" s="60"/>
      <c r="AZ312" s="60"/>
      <c r="BA312" s="60"/>
      <c r="BB312" s="60"/>
      <c r="BC312" s="60"/>
      <c r="BD312" s="60"/>
      <c r="BE312" s="92"/>
      <c r="BF312" s="92"/>
      <c r="BG312" s="92"/>
      <c r="BH312" s="92"/>
      <c r="BI312" s="92"/>
      <c r="BJ312" s="92"/>
      <c r="BK312" s="60"/>
      <c r="IG312" s="89"/>
      <c r="IH312" s="89"/>
      <c r="II312" s="89"/>
      <c r="IJ312" s="89"/>
      <c r="IK312" s="89"/>
      <c r="IL312" s="89"/>
      <c r="IM312" s="89"/>
      <c r="IN312" s="89"/>
      <c r="IO312" s="89"/>
      <c r="IP312" s="89"/>
      <c r="IQ312" s="89"/>
      <c r="IR312" s="89"/>
      <c r="IS312" s="89"/>
      <c r="IT312" s="89"/>
      <c r="IU312" s="89"/>
      <c r="IV312" s="89"/>
    </row>
    <row r="313" spans="1:256" s="9" customFormat="1" ht="60" customHeight="1">
      <c r="A313" s="90"/>
      <c r="C313" s="10"/>
      <c r="F313" s="11"/>
      <c r="G313" s="11"/>
      <c r="U313" s="91"/>
      <c r="V313" s="91"/>
      <c r="W313" s="91"/>
      <c r="X313" s="87"/>
      <c r="Y313" s="87"/>
      <c r="Z313" s="60"/>
      <c r="AA313" s="60"/>
      <c r="AB313" s="60"/>
      <c r="AC313" s="60"/>
      <c r="AD313" s="60"/>
      <c r="AE313" s="60"/>
      <c r="AF313" s="60"/>
      <c r="AG313" s="60"/>
      <c r="AH313" s="60"/>
      <c r="AI313" s="60"/>
      <c r="AJ313" s="60"/>
      <c r="AK313" s="60"/>
      <c r="AL313" s="60"/>
      <c r="AM313" s="60"/>
      <c r="AN313" s="60"/>
      <c r="AO313" s="60"/>
      <c r="AP313" s="60"/>
      <c r="AQ313" s="60"/>
      <c r="AR313" s="60"/>
      <c r="AS313" s="60"/>
      <c r="AT313" s="60"/>
      <c r="AU313" s="60"/>
      <c r="AV313" s="60"/>
      <c r="AW313" s="60"/>
      <c r="AX313" s="60"/>
      <c r="AY313" s="60"/>
      <c r="AZ313" s="60"/>
      <c r="BA313" s="60"/>
      <c r="BB313" s="60"/>
      <c r="BC313" s="60"/>
      <c r="BD313" s="60"/>
      <c r="BE313" s="92"/>
      <c r="BF313" s="92"/>
      <c r="BG313" s="92"/>
      <c r="BH313" s="92"/>
      <c r="BI313" s="92"/>
      <c r="BJ313" s="92"/>
      <c r="BK313" s="60"/>
      <c r="IG313" s="89"/>
      <c r="IH313" s="89"/>
      <c r="II313" s="89"/>
      <c r="IJ313" s="89"/>
      <c r="IK313" s="89"/>
      <c r="IL313" s="89"/>
      <c r="IM313" s="89"/>
      <c r="IN313" s="89"/>
      <c r="IO313" s="89"/>
      <c r="IP313" s="89"/>
      <c r="IQ313" s="89"/>
      <c r="IR313" s="89"/>
      <c r="IS313" s="89"/>
      <c r="IT313" s="89"/>
      <c r="IU313" s="89"/>
      <c r="IV313" s="89"/>
    </row>
    <row r="314" spans="1:256" s="9" customFormat="1" ht="60" customHeight="1">
      <c r="A314" s="90"/>
      <c r="C314" s="10"/>
      <c r="F314" s="11"/>
      <c r="G314" s="11"/>
      <c r="U314" s="91"/>
      <c r="V314" s="91"/>
      <c r="W314" s="91"/>
      <c r="X314" s="87"/>
      <c r="Y314" s="87"/>
      <c r="Z314" s="60"/>
      <c r="AA314" s="60"/>
      <c r="AB314" s="60"/>
      <c r="AC314" s="60"/>
      <c r="AD314" s="60"/>
      <c r="AE314" s="60"/>
      <c r="AF314" s="60"/>
      <c r="AG314" s="60"/>
      <c r="AH314" s="60"/>
      <c r="AI314" s="60"/>
      <c r="AJ314" s="60"/>
      <c r="AK314" s="60"/>
      <c r="AL314" s="60"/>
      <c r="AM314" s="60"/>
      <c r="AN314" s="60"/>
      <c r="AO314" s="60"/>
      <c r="AP314" s="60"/>
      <c r="AQ314" s="60"/>
      <c r="AR314" s="60"/>
      <c r="AS314" s="60"/>
      <c r="AT314" s="60"/>
      <c r="AU314" s="60"/>
      <c r="AV314" s="60"/>
      <c r="AW314" s="60"/>
      <c r="AX314" s="60"/>
      <c r="AY314" s="60"/>
      <c r="AZ314" s="60"/>
      <c r="BA314" s="60"/>
      <c r="BB314" s="60"/>
      <c r="BC314" s="60"/>
      <c r="BD314" s="60"/>
      <c r="BE314" s="92"/>
      <c r="BF314" s="92"/>
      <c r="BG314" s="92"/>
      <c r="BH314" s="92"/>
      <c r="BI314" s="92"/>
      <c r="BJ314" s="92"/>
      <c r="BK314" s="60"/>
      <c r="IG314" s="89"/>
      <c r="IH314" s="89"/>
      <c r="II314" s="89"/>
      <c r="IJ314" s="89"/>
      <c r="IK314" s="89"/>
      <c r="IL314" s="89"/>
      <c r="IM314" s="89"/>
      <c r="IN314" s="89"/>
      <c r="IO314" s="89"/>
      <c r="IP314" s="89"/>
      <c r="IQ314" s="89"/>
      <c r="IR314" s="89"/>
      <c r="IS314" s="89"/>
      <c r="IT314" s="89"/>
      <c r="IU314" s="89"/>
      <c r="IV314" s="89"/>
    </row>
    <row r="315" spans="1:256" s="9" customFormat="1" ht="60" customHeight="1">
      <c r="A315" s="90"/>
      <c r="C315" s="10"/>
      <c r="F315" s="11"/>
      <c r="G315" s="11"/>
      <c r="U315" s="91"/>
      <c r="V315" s="91"/>
      <c r="W315" s="91"/>
      <c r="X315" s="87"/>
      <c r="Y315" s="87"/>
      <c r="Z315" s="60"/>
      <c r="AA315" s="60"/>
      <c r="AB315" s="60"/>
      <c r="AC315" s="60"/>
      <c r="AD315" s="60"/>
      <c r="AE315" s="60"/>
      <c r="AF315" s="60"/>
      <c r="AG315" s="60"/>
      <c r="AH315" s="60"/>
      <c r="AI315" s="60"/>
      <c r="AJ315" s="60"/>
      <c r="AK315" s="60"/>
      <c r="AL315" s="60"/>
      <c r="AM315" s="60"/>
      <c r="AN315" s="60"/>
      <c r="AO315" s="60"/>
      <c r="AP315" s="60"/>
      <c r="AQ315" s="60"/>
      <c r="AR315" s="60"/>
      <c r="AS315" s="60"/>
      <c r="AT315" s="60"/>
      <c r="AU315" s="60"/>
      <c r="AV315" s="60"/>
      <c r="AW315" s="60"/>
      <c r="AX315" s="60"/>
      <c r="AY315" s="60"/>
      <c r="AZ315" s="60"/>
      <c r="BA315" s="60"/>
      <c r="BB315" s="60"/>
      <c r="BC315" s="60"/>
      <c r="BD315" s="60"/>
      <c r="BE315" s="92"/>
      <c r="BF315" s="92"/>
      <c r="BG315" s="92"/>
      <c r="BH315" s="92"/>
      <c r="BI315" s="92"/>
      <c r="BJ315" s="92"/>
      <c r="BK315" s="60"/>
      <c r="IG315" s="89"/>
      <c r="IH315" s="89"/>
      <c r="II315" s="89"/>
      <c r="IJ315" s="89"/>
      <c r="IK315" s="89"/>
      <c r="IL315" s="89"/>
      <c r="IM315" s="89"/>
      <c r="IN315" s="89"/>
      <c r="IO315" s="89"/>
      <c r="IP315" s="89"/>
      <c r="IQ315" s="89"/>
      <c r="IR315" s="89"/>
      <c r="IS315" s="89"/>
      <c r="IT315" s="89"/>
      <c r="IU315" s="89"/>
      <c r="IV315" s="89"/>
    </row>
    <row r="316" spans="1:256" s="9" customFormat="1" ht="60" customHeight="1">
      <c r="A316" s="90"/>
      <c r="C316" s="10"/>
      <c r="F316" s="11"/>
      <c r="G316" s="11"/>
      <c r="U316" s="91"/>
      <c r="V316" s="91"/>
      <c r="W316" s="91"/>
      <c r="X316" s="87"/>
      <c r="Y316" s="87"/>
      <c r="Z316" s="60"/>
      <c r="AA316" s="60"/>
      <c r="AB316" s="60"/>
      <c r="AC316" s="60"/>
      <c r="AD316" s="60"/>
      <c r="AE316" s="60"/>
      <c r="AF316" s="60"/>
      <c r="AG316" s="60"/>
      <c r="AH316" s="60"/>
      <c r="AI316" s="60"/>
      <c r="AJ316" s="60"/>
      <c r="AK316" s="60"/>
      <c r="AL316" s="60"/>
      <c r="AM316" s="60"/>
      <c r="AN316" s="60"/>
      <c r="AO316" s="60"/>
      <c r="AP316" s="60"/>
      <c r="AQ316" s="60"/>
      <c r="AR316" s="60"/>
      <c r="AS316" s="60"/>
      <c r="AT316" s="60"/>
      <c r="AU316" s="60"/>
      <c r="AV316" s="60"/>
      <c r="AW316" s="60"/>
      <c r="AX316" s="60"/>
      <c r="AY316" s="60"/>
      <c r="AZ316" s="60"/>
      <c r="BA316" s="60"/>
      <c r="BB316" s="60"/>
      <c r="BC316" s="60"/>
      <c r="BD316" s="60"/>
      <c r="BE316" s="92"/>
      <c r="BF316" s="92"/>
      <c r="BG316" s="92"/>
      <c r="BH316" s="92"/>
      <c r="BI316" s="92"/>
      <c r="BJ316" s="92"/>
      <c r="BK316" s="60"/>
      <c r="IG316" s="89"/>
      <c r="IH316" s="89"/>
      <c r="II316" s="89"/>
      <c r="IJ316" s="89"/>
      <c r="IK316" s="89"/>
      <c r="IL316" s="89"/>
      <c r="IM316" s="89"/>
      <c r="IN316" s="89"/>
      <c r="IO316" s="89"/>
      <c r="IP316" s="89"/>
      <c r="IQ316" s="89"/>
      <c r="IR316" s="89"/>
      <c r="IS316" s="89"/>
      <c r="IT316" s="89"/>
      <c r="IU316" s="89"/>
      <c r="IV316" s="89"/>
    </row>
    <row r="317" spans="1:256" s="9" customFormat="1" ht="60" customHeight="1">
      <c r="A317" s="90"/>
      <c r="C317" s="10"/>
      <c r="F317" s="11"/>
      <c r="G317" s="11"/>
      <c r="U317" s="91"/>
      <c r="V317" s="91"/>
      <c r="W317" s="91"/>
      <c r="X317" s="87"/>
      <c r="Y317" s="87"/>
      <c r="Z317" s="60"/>
      <c r="AA317" s="60"/>
      <c r="AB317" s="60"/>
      <c r="AC317" s="60"/>
      <c r="AD317" s="60"/>
      <c r="AE317" s="60"/>
      <c r="AF317" s="60"/>
      <c r="AG317" s="60"/>
      <c r="AH317" s="60"/>
      <c r="AI317" s="60"/>
      <c r="AJ317" s="60"/>
      <c r="AK317" s="60"/>
      <c r="AL317" s="60"/>
      <c r="AM317" s="60"/>
      <c r="AN317" s="60"/>
      <c r="AO317" s="60"/>
      <c r="AP317" s="60"/>
      <c r="AQ317" s="60"/>
      <c r="AR317" s="60"/>
      <c r="AS317" s="60"/>
      <c r="AT317" s="60"/>
      <c r="AU317" s="60"/>
      <c r="AV317" s="60"/>
      <c r="AW317" s="60"/>
      <c r="AX317" s="60"/>
      <c r="AY317" s="60"/>
      <c r="AZ317" s="60"/>
      <c r="BA317" s="60"/>
      <c r="BB317" s="60"/>
      <c r="BC317" s="60"/>
      <c r="BD317" s="60"/>
      <c r="BE317" s="92"/>
      <c r="BF317" s="92"/>
      <c r="BG317" s="92"/>
      <c r="BH317" s="92"/>
      <c r="BI317" s="92"/>
      <c r="BJ317" s="92"/>
      <c r="BK317" s="60"/>
      <c r="IG317" s="89"/>
      <c r="IH317" s="89"/>
      <c r="II317" s="89"/>
      <c r="IJ317" s="89"/>
      <c r="IK317" s="89"/>
      <c r="IL317" s="89"/>
      <c r="IM317" s="89"/>
      <c r="IN317" s="89"/>
      <c r="IO317" s="89"/>
      <c r="IP317" s="89"/>
      <c r="IQ317" s="89"/>
      <c r="IR317" s="89"/>
      <c r="IS317" s="89"/>
      <c r="IT317" s="89"/>
      <c r="IU317" s="89"/>
      <c r="IV317" s="89"/>
    </row>
    <row r="318" spans="1:256" s="9" customFormat="1" ht="60" customHeight="1">
      <c r="A318" s="90"/>
      <c r="C318" s="10"/>
      <c r="F318" s="11"/>
      <c r="G318" s="11"/>
      <c r="U318" s="91"/>
      <c r="V318" s="91"/>
      <c r="W318" s="91"/>
      <c r="X318" s="87"/>
      <c r="Y318" s="87"/>
      <c r="Z318" s="60"/>
      <c r="AA318" s="60"/>
      <c r="AB318" s="60"/>
      <c r="AC318" s="60"/>
      <c r="AD318" s="60"/>
      <c r="AE318" s="60"/>
      <c r="AF318" s="60"/>
      <c r="AG318" s="60"/>
      <c r="AH318" s="60"/>
      <c r="AI318" s="60"/>
      <c r="AJ318" s="60"/>
      <c r="AK318" s="60"/>
      <c r="AL318" s="60"/>
      <c r="AM318" s="60"/>
      <c r="AN318" s="60"/>
      <c r="AO318" s="60"/>
      <c r="AP318" s="60"/>
      <c r="AQ318" s="60"/>
      <c r="AR318" s="60"/>
      <c r="AS318" s="60"/>
      <c r="AT318" s="60"/>
      <c r="AU318" s="60"/>
      <c r="AV318" s="60"/>
      <c r="AW318" s="60"/>
      <c r="AX318" s="60"/>
      <c r="AY318" s="60"/>
      <c r="AZ318" s="60"/>
      <c r="BA318" s="60"/>
      <c r="BB318" s="60"/>
      <c r="BC318" s="60"/>
      <c r="BD318" s="60"/>
      <c r="BE318" s="92"/>
      <c r="BF318" s="92"/>
      <c r="BG318" s="92"/>
      <c r="BH318" s="92"/>
      <c r="BI318" s="92"/>
      <c r="BJ318" s="92"/>
      <c r="BK318" s="60"/>
      <c r="IG318" s="89"/>
      <c r="IH318" s="89"/>
      <c r="II318" s="89"/>
      <c r="IJ318" s="89"/>
      <c r="IK318" s="89"/>
      <c r="IL318" s="89"/>
      <c r="IM318" s="89"/>
      <c r="IN318" s="89"/>
      <c r="IO318" s="89"/>
      <c r="IP318" s="89"/>
      <c r="IQ318" s="89"/>
      <c r="IR318" s="89"/>
      <c r="IS318" s="89"/>
      <c r="IT318" s="89"/>
      <c r="IU318" s="89"/>
      <c r="IV318" s="89"/>
    </row>
    <row r="319" spans="1:256" s="9" customFormat="1" ht="60" customHeight="1">
      <c r="A319" s="90"/>
      <c r="C319" s="10"/>
      <c r="F319" s="11"/>
      <c r="G319" s="11"/>
      <c r="U319" s="91"/>
      <c r="V319" s="91"/>
      <c r="W319" s="91"/>
      <c r="X319" s="87"/>
      <c r="Y319" s="87"/>
      <c r="Z319" s="60"/>
      <c r="AA319" s="60"/>
      <c r="AB319" s="60"/>
      <c r="AC319" s="60"/>
      <c r="AD319" s="60"/>
      <c r="AE319" s="60"/>
      <c r="AF319" s="60"/>
      <c r="AG319" s="60"/>
      <c r="AH319" s="60"/>
      <c r="AI319" s="60"/>
      <c r="AJ319" s="60"/>
      <c r="AK319" s="60"/>
      <c r="AL319" s="60"/>
      <c r="AM319" s="60"/>
      <c r="AN319" s="60"/>
      <c r="AO319" s="60"/>
      <c r="AP319" s="60"/>
      <c r="AQ319" s="60"/>
      <c r="AR319" s="60"/>
      <c r="AS319" s="60"/>
      <c r="AT319" s="60"/>
      <c r="AU319" s="60"/>
      <c r="AV319" s="60"/>
      <c r="AW319" s="60"/>
      <c r="AX319" s="60"/>
      <c r="AY319" s="60"/>
      <c r="AZ319" s="60"/>
      <c r="BA319" s="60"/>
      <c r="BB319" s="60"/>
      <c r="BC319" s="60"/>
      <c r="BD319" s="60"/>
      <c r="BE319" s="92"/>
      <c r="BF319" s="92"/>
      <c r="BG319" s="92"/>
      <c r="BH319" s="92"/>
      <c r="BI319" s="92"/>
      <c r="BJ319" s="92"/>
      <c r="BK319" s="60"/>
      <c r="IG319" s="89"/>
      <c r="IH319" s="89"/>
      <c r="II319" s="89"/>
      <c r="IJ319" s="89"/>
      <c r="IK319" s="89"/>
      <c r="IL319" s="89"/>
      <c r="IM319" s="89"/>
      <c r="IN319" s="89"/>
      <c r="IO319" s="89"/>
      <c r="IP319" s="89"/>
      <c r="IQ319" s="89"/>
      <c r="IR319" s="89"/>
      <c r="IS319" s="89"/>
      <c r="IT319" s="89"/>
      <c r="IU319" s="89"/>
      <c r="IV319" s="89"/>
    </row>
    <row r="320" spans="1:256" s="9" customFormat="1" ht="60" customHeight="1">
      <c r="A320" s="90"/>
      <c r="C320" s="10"/>
      <c r="F320" s="11"/>
      <c r="G320" s="11"/>
      <c r="U320" s="91"/>
      <c r="V320" s="91"/>
      <c r="W320" s="91"/>
      <c r="X320" s="87"/>
      <c r="Y320" s="87"/>
      <c r="Z320" s="60"/>
      <c r="AA320" s="60"/>
      <c r="AB320" s="60"/>
      <c r="AC320" s="60"/>
      <c r="AD320" s="60"/>
      <c r="AE320" s="60"/>
      <c r="AF320" s="60"/>
      <c r="AG320" s="60"/>
      <c r="AH320" s="60"/>
      <c r="AI320" s="60"/>
      <c r="AJ320" s="60"/>
      <c r="AK320" s="60"/>
      <c r="AL320" s="60"/>
      <c r="AM320" s="60"/>
      <c r="AN320" s="60"/>
      <c r="AO320" s="60"/>
      <c r="AP320" s="60"/>
      <c r="AQ320" s="60"/>
      <c r="AR320" s="60"/>
      <c r="AS320" s="60"/>
      <c r="AT320" s="60"/>
      <c r="AU320" s="60"/>
      <c r="AV320" s="60"/>
      <c r="AW320" s="60"/>
      <c r="AX320" s="60"/>
      <c r="AY320" s="60"/>
      <c r="AZ320" s="60"/>
      <c r="BA320" s="60"/>
      <c r="BB320" s="60"/>
      <c r="BC320" s="60"/>
      <c r="BD320" s="60"/>
      <c r="BE320" s="92"/>
      <c r="BF320" s="92"/>
      <c r="BG320" s="92"/>
      <c r="BH320" s="92"/>
      <c r="BI320" s="92"/>
      <c r="BJ320" s="92"/>
      <c r="BK320" s="60"/>
      <c r="IG320" s="89"/>
      <c r="IH320" s="89"/>
      <c r="II320" s="89"/>
      <c r="IJ320" s="89"/>
      <c r="IK320" s="89"/>
      <c r="IL320" s="89"/>
      <c r="IM320" s="89"/>
      <c r="IN320" s="89"/>
      <c r="IO320" s="89"/>
      <c r="IP320" s="89"/>
      <c r="IQ320" s="89"/>
      <c r="IR320" s="89"/>
      <c r="IS320" s="89"/>
      <c r="IT320" s="89"/>
      <c r="IU320" s="89"/>
      <c r="IV320" s="89"/>
    </row>
    <row r="321" spans="1:256" s="9" customFormat="1" ht="60" customHeight="1">
      <c r="A321" s="90"/>
      <c r="C321" s="10"/>
      <c r="F321" s="11"/>
      <c r="G321" s="11"/>
      <c r="U321" s="91"/>
      <c r="V321" s="91"/>
      <c r="W321" s="91"/>
      <c r="X321" s="87"/>
      <c r="Y321" s="87"/>
      <c r="Z321" s="60"/>
      <c r="AA321" s="60"/>
      <c r="AB321" s="60"/>
      <c r="AC321" s="60"/>
      <c r="AD321" s="60"/>
      <c r="AE321" s="60"/>
      <c r="AF321" s="60"/>
      <c r="AG321" s="60"/>
      <c r="AH321" s="60"/>
      <c r="AI321" s="60"/>
      <c r="AJ321" s="60"/>
      <c r="AK321" s="60"/>
      <c r="AL321" s="60"/>
      <c r="AM321" s="60"/>
      <c r="AN321" s="60"/>
      <c r="AO321" s="60"/>
      <c r="AP321" s="60"/>
      <c r="AQ321" s="60"/>
      <c r="AR321" s="60"/>
      <c r="AS321" s="60"/>
      <c r="AT321" s="60"/>
      <c r="AU321" s="60"/>
      <c r="AV321" s="60"/>
      <c r="AW321" s="60"/>
      <c r="AX321" s="60"/>
      <c r="AY321" s="60"/>
      <c r="AZ321" s="60"/>
      <c r="BA321" s="60"/>
      <c r="BB321" s="60"/>
      <c r="BC321" s="60"/>
      <c r="BD321" s="60"/>
      <c r="BE321" s="92"/>
      <c r="BF321" s="92"/>
      <c r="BG321" s="92"/>
      <c r="BH321" s="92"/>
      <c r="BI321" s="92"/>
      <c r="BJ321" s="92"/>
      <c r="BK321" s="60"/>
      <c r="IG321" s="89"/>
      <c r="IH321" s="89"/>
      <c r="II321" s="89"/>
      <c r="IJ321" s="89"/>
      <c r="IK321" s="89"/>
      <c r="IL321" s="89"/>
      <c r="IM321" s="89"/>
      <c r="IN321" s="89"/>
      <c r="IO321" s="89"/>
      <c r="IP321" s="89"/>
      <c r="IQ321" s="89"/>
      <c r="IR321" s="89"/>
      <c r="IS321" s="89"/>
      <c r="IT321" s="89"/>
      <c r="IU321" s="89"/>
      <c r="IV321" s="89"/>
    </row>
    <row r="322" spans="1:256" s="9" customFormat="1" ht="60" customHeight="1">
      <c r="A322" s="90"/>
      <c r="C322" s="10"/>
      <c r="F322" s="11"/>
      <c r="G322" s="11"/>
      <c r="U322" s="91"/>
      <c r="V322" s="91"/>
      <c r="W322" s="91"/>
      <c r="X322" s="87"/>
      <c r="Y322" s="87"/>
      <c r="Z322" s="60"/>
      <c r="AA322" s="60"/>
      <c r="AB322" s="60"/>
      <c r="AC322" s="60"/>
      <c r="AD322" s="60"/>
      <c r="AE322" s="60"/>
      <c r="AF322" s="60"/>
      <c r="AG322" s="60"/>
      <c r="AH322" s="60"/>
      <c r="AI322" s="60"/>
      <c r="AJ322" s="60"/>
      <c r="AK322" s="60"/>
      <c r="AL322" s="60"/>
      <c r="AM322" s="60"/>
      <c r="AN322" s="60"/>
      <c r="AO322" s="60"/>
      <c r="AP322" s="60"/>
      <c r="AQ322" s="60"/>
      <c r="AR322" s="60"/>
      <c r="AS322" s="60"/>
      <c r="AT322" s="60"/>
      <c r="AU322" s="60"/>
      <c r="AV322" s="60"/>
      <c r="AW322" s="60"/>
      <c r="AX322" s="60"/>
      <c r="AY322" s="60"/>
      <c r="AZ322" s="60"/>
      <c r="BA322" s="60"/>
      <c r="BB322" s="60"/>
      <c r="BC322" s="60"/>
      <c r="BD322" s="60"/>
      <c r="BE322" s="92"/>
      <c r="BF322" s="92"/>
      <c r="BG322" s="92"/>
      <c r="BH322" s="92"/>
      <c r="BI322" s="92"/>
      <c r="BJ322" s="92"/>
      <c r="BK322" s="60"/>
      <c r="IG322" s="89"/>
      <c r="IH322" s="89"/>
      <c r="II322" s="89"/>
      <c r="IJ322" s="89"/>
      <c r="IK322" s="89"/>
      <c r="IL322" s="89"/>
      <c r="IM322" s="89"/>
      <c r="IN322" s="89"/>
      <c r="IO322" s="89"/>
      <c r="IP322" s="89"/>
      <c r="IQ322" s="89"/>
      <c r="IR322" s="89"/>
      <c r="IS322" s="89"/>
      <c r="IT322" s="89"/>
      <c r="IU322" s="89"/>
      <c r="IV322" s="89"/>
    </row>
    <row r="323" spans="1:256" s="9" customFormat="1" ht="60" customHeight="1">
      <c r="A323" s="90"/>
      <c r="C323" s="10"/>
      <c r="F323" s="11"/>
      <c r="G323" s="11"/>
      <c r="U323" s="91"/>
      <c r="V323" s="91"/>
      <c r="W323" s="91"/>
      <c r="X323" s="87"/>
      <c r="Y323" s="87"/>
      <c r="Z323" s="60"/>
      <c r="AA323" s="60"/>
      <c r="AB323" s="60"/>
      <c r="AC323" s="60"/>
      <c r="AD323" s="60"/>
      <c r="AE323" s="60"/>
      <c r="AF323" s="60"/>
      <c r="AG323" s="60"/>
      <c r="AH323" s="60"/>
      <c r="AI323" s="60"/>
      <c r="AJ323" s="60"/>
      <c r="AK323" s="60"/>
      <c r="AL323" s="60"/>
      <c r="AM323" s="60"/>
      <c r="AN323" s="60"/>
      <c r="AO323" s="60"/>
      <c r="AP323" s="60"/>
      <c r="AQ323" s="60"/>
      <c r="AR323" s="60"/>
      <c r="AS323" s="60"/>
      <c r="AT323" s="60"/>
      <c r="AU323" s="60"/>
      <c r="AV323" s="60"/>
      <c r="AW323" s="60"/>
      <c r="AX323" s="60"/>
      <c r="AY323" s="60"/>
      <c r="AZ323" s="60"/>
      <c r="BA323" s="60"/>
      <c r="BB323" s="60"/>
      <c r="BC323" s="60"/>
      <c r="BD323" s="60"/>
      <c r="BE323" s="92"/>
      <c r="BF323" s="92"/>
      <c r="BG323" s="92"/>
      <c r="BH323" s="92"/>
      <c r="BI323" s="92"/>
      <c r="BJ323" s="92"/>
      <c r="BK323" s="60"/>
      <c r="IG323" s="89"/>
      <c r="IH323" s="89"/>
      <c r="II323" s="89"/>
      <c r="IJ323" s="89"/>
      <c r="IK323" s="89"/>
      <c r="IL323" s="89"/>
      <c r="IM323" s="89"/>
      <c r="IN323" s="89"/>
      <c r="IO323" s="89"/>
      <c r="IP323" s="89"/>
      <c r="IQ323" s="89"/>
      <c r="IR323" s="89"/>
      <c r="IS323" s="89"/>
      <c r="IT323" s="89"/>
      <c r="IU323" s="89"/>
      <c r="IV323" s="89"/>
    </row>
    <row r="324" spans="1:256" s="9" customFormat="1" ht="60" customHeight="1">
      <c r="A324" s="90"/>
      <c r="C324" s="10"/>
      <c r="F324" s="11"/>
      <c r="G324" s="11"/>
      <c r="U324" s="91"/>
      <c r="V324" s="91"/>
      <c r="W324" s="91"/>
      <c r="X324" s="87"/>
      <c r="Y324" s="87"/>
      <c r="Z324" s="60"/>
      <c r="AA324" s="60"/>
      <c r="AB324" s="60"/>
      <c r="AC324" s="60"/>
      <c r="AD324" s="60"/>
      <c r="AE324" s="60"/>
      <c r="AF324" s="60"/>
      <c r="AG324" s="60"/>
      <c r="AH324" s="60"/>
      <c r="AI324" s="60"/>
      <c r="AJ324" s="60"/>
      <c r="AK324" s="60"/>
      <c r="AL324" s="60"/>
      <c r="AM324" s="60"/>
      <c r="AN324" s="60"/>
      <c r="AO324" s="60"/>
      <c r="AP324" s="60"/>
      <c r="AQ324" s="60"/>
      <c r="AR324" s="60"/>
      <c r="AS324" s="60"/>
      <c r="AT324" s="60"/>
      <c r="AU324" s="60"/>
      <c r="AV324" s="60"/>
      <c r="AW324" s="60"/>
      <c r="AX324" s="60"/>
      <c r="AY324" s="60"/>
      <c r="AZ324" s="60"/>
      <c r="BA324" s="60"/>
      <c r="BB324" s="60"/>
      <c r="BC324" s="60"/>
      <c r="BD324" s="60"/>
      <c r="BE324" s="92"/>
      <c r="BF324" s="92"/>
      <c r="BG324" s="92"/>
      <c r="BH324" s="92"/>
      <c r="BI324" s="92"/>
      <c r="BJ324" s="92"/>
      <c r="BK324" s="60"/>
      <c r="IG324" s="89"/>
      <c r="IH324" s="89"/>
      <c r="II324" s="89"/>
      <c r="IJ324" s="89"/>
      <c r="IK324" s="89"/>
      <c r="IL324" s="89"/>
      <c r="IM324" s="89"/>
      <c r="IN324" s="89"/>
      <c r="IO324" s="89"/>
      <c r="IP324" s="89"/>
      <c r="IQ324" s="89"/>
      <c r="IR324" s="89"/>
      <c r="IS324" s="89"/>
      <c r="IT324" s="89"/>
      <c r="IU324" s="89"/>
      <c r="IV324" s="89"/>
    </row>
    <row r="325" spans="1:256" s="9" customFormat="1" ht="60" customHeight="1">
      <c r="A325" s="90"/>
      <c r="C325" s="10"/>
      <c r="F325" s="11"/>
      <c r="G325" s="11"/>
      <c r="U325" s="91"/>
      <c r="V325" s="91"/>
      <c r="W325" s="91"/>
      <c r="X325" s="87"/>
      <c r="Y325" s="87"/>
      <c r="Z325" s="60"/>
      <c r="AA325" s="60"/>
      <c r="AB325" s="60"/>
      <c r="AC325" s="60"/>
      <c r="AD325" s="60"/>
      <c r="AE325" s="60"/>
      <c r="AF325" s="60"/>
      <c r="AG325" s="60"/>
      <c r="AH325" s="60"/>
      <c r="AI325" s="60"/>
      <c r="AJ325" s="60"/>
      <c r="AK325" s="60"/>
      <c r="AL325" s="60"/>
      <c r="AM325" s="60"/>
      <c r="AN325" s="60"/>
      <c r="AO325" s="60"/>
      <c r="AP325" s="60"/>
      <c r="AQ325" s="60"/>
      <c r="AR325" s="60"/>
      <c r="AS325" s="60"/>
      <c r="AT325" s="60"/>
      <c r="AU325" s="60"/>
      <c r="AV325" s="60"/>
      <c r="AW325" s="60"/>
      <c r="AX325" s="60"/>
      <c r="AY325" s="60"/>
      <c r="AZ325" s="60"/>
      <c r="BA325" s="60"/>
      <c r="BB325" s="60"/>
      <c r="BC325" s="60"/>
      <c r="BD325" s="60"/>
      <c r="BE325" s="92"/>
      <c r="BF325" s="92"/>
      <c r="BG325" s="92"/>
      <c r="BH325" s="92"/>
      <c r="BI325" s="92"/>
      <c r="BJ325" s="92"/>
      <c r="BK325" s="60"/>
      <c r="IG325" s="89"/>
      <c r="IH325" s="89"/>
      <c r="II325" s="89"/>
      <c r="IJ325" s="89"/>
      <c r="IK325" s="89"/>
      <c r="IL325" s="89"/>
      <c r="IM325" s="89"/>
      <c r="IN325" s="89"/>
      <c r="IO325" s="89"/>
      <c r="IP325" s="89"/>
      <c r="IQ325" s="89"/>
      <c r="IR325" s="89"/>
      <c r="IS325" s="89"/>
      <c r="IT325" s="89"/>
      <c r="IU325" s="89"/>
      <c r="IV325" s="89"/>
    </row>
    <row r="326" spans="1:256" s="9" customFormat="1" ht="60" customHeight="1">
      <c r="A326" s="90"/>
      <c r="C326" s="10"/>
      <c r="F326" s="11"/>
      <c r="G326" s="11"/>
      <c r="U326" s="91"/>
      <c r="V326" s="91"/>
      <c r="W326" s="91"/>
      <c r="X326" s="87"/>
      <c r="Y326" s="87"/>
      <c r="Z326" s="60"/>
      <c r="AA326" s="60"/>
      <c r="AB326" s="60"/>
      <c r="AC326" s="60"/>
      <c r="AD326" s="60"/>
      <c r="AE326" s="60"/>
      <c r="AF326" s="60"/>
      <c r="AG326" s="60"/>
      <c r="AH326" s="60"/>
      <c r="AI326" s="60"/>
      <c r="AJ326" s="60"/>
      <c r="AK326" s="60"/>
      <c r="AL326" s="60"/>
      <c r="AM326" s="60"/>
      <c r="AN326" s="60"/>
      <c r="AO326" s="60"/>
      <c r="AP326" s="60"/>
      <c r="AQ326" s="60"/>
      <c r="AR326" s="60"/>
      <c r="AS326" s="60"/>
      <c r="AT326" s="60"/>
      <c r="AU326" s="60"/>
      <c r="AV326" s="60"/>
      <c r="AW326" s="60"/>
      <c r="AX326" s="60"/>
      <c r="AY326" s="60"/>
      <c r="AZ326" s="60"/>
      <c r="BA326" s="60"/>
      <c r="BB326" s="60"/>
      <c r="BC326" s="60"/>
      <c r="BD326" s="60"/>
      <c r="BE326" s="92"/>
      <c r="BF326" s="92"/>
      <c r="BG326" s="92"/>
      <c r="BH326" s="92"/>
      <c r="BI326" s="92"/>
      <c r="BJ326" s="92"/>
      <c r="BK326" s="60"/>
      <c r="IG326" s="89"/>
      <c r="IH326" s="89"/>
      <c r="II326" s="89"/>
      <c r="IJ326" s="89"/>
      <c r="IK326" s="89"/>
      <c r="IL326" s="89"/>
      <c r="IM326" s="89"/>
      <c r="IN326" s="89"/>
      <c r="IO326" s="89"/>
      <c r="IP326" s="89"/>
      <c r="IQ326" s="89"/>
      <c r="IR326" s="89"/>
      <c r="IS326" s="89"/>
      <c r="IT326" s="89"/>
      <c r="IU326" s="89"/>
      <c r="IV326" s="89"/>
    </row>
    <row r="327" spans="1:256" s="9" customFormat="1" ht="60" customHeight="1">
      <c r="A327" s="90"/>
      <c r="C327" s="10"/>
      <c r="F327" s="11"/>
      <c r="G327" s="11"/>
      <c r="U327" s="91"/>
      <c r="V327" s="91"/>
      <c r="W327" s="91"/>
      <c r="X327" s="87"/>
      <c r="Y327" s="87"/>
      <c r="Z327" s="60"/>
      <c r="AA327" s="60"/>
      <c r="AB327" s="60"/>
      <c r="AC327" s="60"/>
      <c r="AD327" s="60"/>
      <c r="AE327" s="60"/>
      <c r="AF327" s="60"/>
      <c r="AG327" s="60"/>
      <c r="AH327" s="60"/>
      <c r="AI327" s="60"/>
      <c r="AJ327" s="60"/>
      <c r="AK327" s="60"/>
      <c r="AL327" s="60"/>
      <c r="AM327" s="60"/>
      <c r="AN327" s="60"/>
      <c r="AO327" s="60"/>
      <c r="AP327" s="60"/>
      <c r="AQ327" s="60"/>
      <c r="AR327" s="60"/>
      <c r="AS327" s="60"/>
      <c r="AT327" s="60"/>
      <c r="AU327" s="60"/>
      <c r="AV327" s="60"/>
      <c r="AW327" s="60"/>
      <c r="AX327" s="60"/>
      <c r="AY327" s="60"/>
      <c r="AZ327" s="60"/>
      <c r="BA327" s="60"/>
      <c r="BB327" s="60"/>
      <c r="BC327" s="60"/>
      <c r="BD327" s="60"/>
      <c r="BE327" s="92"/>
      <c r="BF327" s="92"/>
      <c r="BG327" s="92"/>
      <c r="BH327" s="92"/>
      <c r="BI327" s="92"/>
      <c r="BJ327" s="92"/>
      <c r="BK327" s="60"/>
      <c r="IG327" s="89"/>
      <c r="IH327" s="89"/>
      <c r="II327" s="89"/>
      <c r="IJ327" s="89"/>
      <c r="IK327" s="89"/>
      <c r="IL327" s="89"/>
      <c r="IM327" s="89"/>
      <c r="IN327" s="89"/>
      <c r="IO327" s="89"/>
      <c r="IP327" s="89"/>
      <c r="IQ327" s="89"/>
      <c r="IR327" s="89"/>
      <c r="IS327" s="89"/>
      <c r="IT327" s="89"/>
      <c r="IU327" s="89"/>
      <c r="IV327" s="89"/>
    </row>
    <row r="328" spans="1:256" s="9" customFormat="1" ht="60" customHeight="1">
      <c r="A328" s="90"/>
      <c r="C328" s="10"/>
      <c r="F328" s="11"/>
      <c r="G328" s="11"/>
      <c r="U328" s="91"/>
      <c r="V328" s="91"/>
      <c r="W328" s="91"/>
      <c r="X328" s="87"/>
      <c r="Y328" s="87"/>
      <c r="Z328" s="60"/>
      <c r="AA328" s="60"/>
      <c r="AB328" s="60"/>
      <c r="AC328" s="60"/>
      <c r="AD328" s="60"/>
      <c r="AE328" s="60"/>
      <c r="AF328" s="60"/>
      <c r="AG328" s="60"/>
      <c r="AH328" s="60"/>
      <c r="AI328" s="60"/>
      <c r="AJ328" s="60"/>
      <c r="AK328" s="60"/>
      <c r="AL328" s="60"/>
      <c r="AM328" s="60"/>
      <c r="AN328" s="60"/>
      <c r="AO328" s="60"/>
      <c r="AP328" s="60"/>
      <c r="AQ328" s="60"/>
      <c r="AR328" s="60"/>
      <c r="AS328" s="60"/>
      <c r="AT328" s="60"/>
      <c r="AU328" s="60"/>
      <c r="AV328" s="60"/>
      <c r="AW328" s="60"/>
      <c r="AX328" s="60"/>
      <c r="AY328" s="60"/>
      <c r="AZ328" s="60"/>
      <c r="BA328" s="60"/>
      <c r="BB328" s="60"/>
      <c r="BC328" s="60"/>
      <c r="BD328" s="60"/>
      <c r="BE328" s="92"/>
      <c r="BF328" s="92"/>
      <c r="BG328" s="92"/>
      <c r="BH328" s="92"/>
      <c r="BI328" s="92"/>
      <c r="BJ328" s="92"/>
      <c r="BK328" s="60"/>
      <c r="IG328" s="89"/>
      <c r="IH328" s="89"/>
      <c r="II328" s="89"/>
      <c r="IJ328" s="89"/>
      <c r="IK328" s="89"/>
      <c r="IL328" s="89"/>
      <c r="IM328" s="89"/>
      <c r="IN328" s="89"/>
      <c r="IO328" s="89"/>
      <c r="IP328" s="89"/>
      <c r="IQ328" s="89"/>
      <c r="IR328" s="89"/>
      <c r="IS328" s="89"/>
      <c r="IT328" s="89"/>
      <c r="IU328" s="89"/>
      <c r="IV328" s="89"/>
    </row>
    <row r="329" spans="1:256" s="9" customFormat="1" ht="60" customHeight="1">
      <c r="A329" s="90"/>
      <c r="C329" s="10"/>
      <c r="F329" s="11"/>
      <c r="G329" s="11"/>
      <c r="U329" s="91"/>
      <c r="V329" s="91"/>
      <c r="W329" s="91"/>
      <c r="X329" s="87"/>
      <c r="Y329" s="87"/>
      <c r="Z329" s="60"/>
      <c r="AA329" s="60"/>
      <c r="AB329" s="60"/>
      <c r="AC329" s="60"/>
      <c r="AD329" s="60"/>
      <c r="AE329" s="60"/>
      <c r="AF329" s="60"/>
      <c r="AG329" s="60"/>
      <c r="AH329" s="60"/>
      <c r="AI329" s="60"/>
      <c r="AJ329" s="60"/>
      <c r="AK329" s="60"/>
      <c r="AL329" s="60"/>
      <c r="AM329" s="60"/>
      <c r="AN329" s="60"/>
      <c r="AO329" s="60"/>
      <c r="AP329" s="60"/>
      <c r="AQ329" s="60"/>
      <c r="AR329" s="60"/>
      <c r="AS329" s="60"/>
      <c r="AT329" s="60"/>
      <c r="AU329" s="60"/>
      <c r="AV329" s="60"/>
      <c r="AW329" s="60"/>
      <c r="AX329" s="60"/>
      <c r="AY329" s="60"/>
      <c r="AZ329" s="60"/>
      <c r="BA329" s="60"/>
      <c r="BB329" s="60"/>
      <c r="BC329" s="60"/>
      <c r="BD329" s="60"/>
      <c r="BE329" s="92"/>
      <c r="BF329" s="92"/>
      <c r="BG329" s="92"/>
      <c r="BH329" s="92"/>
      <c r="BI329" s="92"/>
      <c r="BJ329" s="92"/>
      <c r="BK329" s="60"/>
      <c r="IG329" s="89"/>
      <c r="IH329" s="89"/>
      <c r="II329" s="89"/>
      <c r="IJ329" s="89"/>
      <c r="IK329" s="89"/>
      <c r="IL329" s="89"/>
      <c r="IM329" s="89"/>
      <c r="IN329" s="89"/>
      <c r="IO329" s="89"/>
      <c r="IP329" s="89"/>
      <c r="IQ329" s="89"/>
      <c r="IR329" s="89"/>
      <c r="IS329" s="89"/>
      <c r="IT329" s="89"/>
      <c r="IU329" s="89"/>
      <c r="IV329" s="89"/>
    </row>
    <row r="330" spans="1:256" s="9" customFormat="1" ht="60" customHeight="1">
      <c r="A330" s="90"/>
      <c r="C330" s="10"/>
      <c r="F330" s="11"/>
      <c r="G330" s="11"/>
      <c r="U330" s="91"/>
      <c r="V330" s="91"/>
      <c r="W330" s="91"/>
      <c r="X330" s="87"/>
      <c r="Y330" s="87"/>
      <c r="Z330" s="60"/>
      <c r="AA330" s="60"/>
      <c r="AB330" s="60"/>
      <c r="AC330" s="60"/>
      <c r="AD330" s="60"/>
      <c r="AE330" s="60"/>
      <c r="AF330" s="60"/>
      <c r="AG330" s="60"/>
      <c r="AH330" s="60"/>
      <c r="AI330" s="60"/>
      <c r="AJ330" s="60"/>
      <c r="AK330" s="60"/>
      <c r="AL330" s="60"/>
      <c r="AM330" s="60"/>
      <c r="AN330" s="60"/>
      <c r="AO330" s="60"/>
      <c r="AP330" s="60"/>
      <c r="AQ330" s="60"/>
      <c r="AR330" s="60"/>
      <c r="AS330" s="60"/>
      <c r="AT330" s="60"/>
      <c r="AU330" s="60"/>
      <c r="AV330" s="60"/>
      <c r="AW330" s="60"/>
      <c r="AX330" s="60"/>
      <c r="AY330" s="60"/>
      <c r="AZ330" s="60"/>
      <c r="BA330" s="60"/>
      <c r="BB330" s="60"/>
      <c r="BC330" s="60"/>
      <c r="BD330" s="60"/>
      <c r="BE330" s="92"/>
      <c r="BF330" s="92"/>
      <c r="BG330" s="92"/>
      <c r="BH330" s="92"/>
      <c r="BI330" s="92"/>
      <c r="BJ330" s="92"/>
      <c r="BK330" s="60"/>
      <c r="IG330" s="89"/>
      <c r="IH330" s="89"/>
      <c r="II330" s="89"/>
      <c r="IJ330" s="89"/>
      <c r="IK330" s="89"/>
      <c r="IL330" s="89"/>
      <c r="IM330" s="89"/>
      <c r="IN330" s="89"/>
      <c r="IO330" s="89"/>
      <c r="IP330" s="89"/>
      <c r="IQ330" s="89"/>
      <c r="IR330" s="89"/>
      <c r="IS330" s="89"/>
      <c r="IT330" s="89"/>
      <c r="IU330" s="89"/>
      <c r="IV330" s="89"/>
    </row>
    <row r="331" spans="1:256" s="9" customFormat="1" ht="60" customHeight="1">
      <c r="A331" s="90"/>
      <c r="C331" s="10"/>
      <c r="F331" s="11"/>
      <c r="G331" s="11"/>
      <c r="U331" s="91"/>
      <c r="V331" s="91"/>
      <c r="W331" s="91"/>
      <c r="X331" s="87"/>
      <c r="Y331" s="87"/>
      <c r="Z331" s="60"/>
      <c r="AA331" s="60"/>
      <c r="AB331" s="60"/>
      <c r="AC331" s="60"/>
      <c r="AD331" s="60"/>
      <c r="AE331" s="60"/>
      <c r="AF331" s="60"/>
      <c r="AG331" s="60"/>
      <c r="AH331" s="60"/>
      <c r="AI331" s="60"/>
      <c r="AJ331" s="60"/>
      <c r="AK331" s="60"/>
      <c r="AL331" s="60"/>
      <c r="AM331" s="60"/>
      <c r="AN331" s="60"/>
      <c r="AO331" s="60"/>
      <c r="AP331" s="60"/>
      <c r="AQ331" s="60"/>
      <c r="AR331" s="60"/>
      <c r="AS331" s="60"/>
      <c r="AT331" s="60"/>
      <c r="AU331" s="60"/>
      <c r="AV331" s="60"/>
      <c r="AW331" s="60"/>
      <c r="AX331" s="60"/>
      <c r="AY331" s="60"/>
      <c r="AZ331" s="60"/>
      <c r="BA331" s="60"/>
      <c r="BB331" s="60"/>
      <c r="BC331" s="60"/>
      <c r="BD331" s="60"/>
      <c r="BE331" s="92"/>
      <c r="BF331" s="92"/>
      <c r="BG331" s="92"/>
      <c r="BH331" s="92"/>
      <c r="BI331" s="92"/>
      <c r="BJ331" s="92"/>
      <c r="BK331" s="60"/>
      <c r="IG331" s="89"/>
      <c r="IH331" s="89"/>
      <c r="II331" s="89"/>
      <c r="IJ331" s="89"/>
      <c r="IK331" s="89"/>
      <c r="IL331" s="89"/>
      <c r="IM331" s="89"/>
      <c r="IN331" s="89"/>
      <c r="IO331" s="89"/>
      <c r="IP331" s="89"/>
      <c r="IQ331" s="89"/>
      <c r="IR331" s="89"/>
      <c r="IS331" s="89"/>
      <c r="IT331" s="89"/>
      <c r="IU331" s="89"/>
      <c r="IV331" s="89"/>
    </row>
    <row r="332" spans="1:256" s="9" customFormat="1" ht="60" customHeight="1">
      <c r="A332" s="90"/>
      <c r="C332" s="10"/>
      <c r="F332" s="11"/>
      <c r="G332" s="11"/>
      <c r="U332" s="91"/>
      <c r="V332" s="91"/>
      <c r="W332" s="91"/>
      <c r="X332" s="87"/>
      <c r="Y332" s="87"/>
      <c r="Z332" s="60"/>
      <c r="AA332" s="60"/>
      <c r="AB332" s="60"/>
      <c r="AC332" s="60"/>
      <c r="AD332" s="60"/>
      <c r="AE332" s="60"/>
      <c r="AF332" s="60"/>
      <c r="AG332" s="60"/>
      <c r="AH332" s="60"/>
      <c r="AI332" s="60"/>
      <c r="AJ332" s="60"/>
      <c r="AK332" s="60"/>
      <c r="AL332" s="60"/>
      <c r="AM332" s="60"/>
      <c r="AN332" s="60"/>
      <c r="AO332" s="60"/>
      <c r="AP332" s="60"/>
      <c r="AQ332" s="60"/>
      <c r="AR332" s="60"/>
      <c r="AS332" s="60"/>
      <c r="AT332" s="60"/>
      <c r="AU332" s="60"/>
      <c r="AV332" s="60"/>
      <c r="AW332" s="60"/>
      <c r="AX332" s="60"/>
      <c r="AY332" s="60"/>
      <c r="AZ332" s="60"/>
      <c r="BA332" s="60"/>
      <c r="BB332" s="60"/>
      <c r="BC332" s="60"/>
      <c r="BD332" s="60"/>
      <c r="BE332" s="92"/>
      <c r="BF332" s="92"/>
      <c r="BG332" s="92"/>
      <c r="BH332" s="92"/>
      <c r="BI332" s="92"/>
      <c r="BJ332" s="92"/>
      <c r="BK332" s="60"/>
      <c r="IG332" s="89"/>
      <c r="IH332" s="89"/>
      <c r="II332" s="89"/>
      <c r="IJ332" s="89"/>
      <c r="IK332" s="89"/>
      <c r="IL332" s="89"/>
      <c r="IM332" s="89"/>
      <c r="IN332" s="89"/>
      <c r="IO332" s="89"/>
      <c r="IP332" s="89"/>
      <c r="IQ332" s="89"/>
      <c r="IR332" s="89"/>
      <c r="IS332" s="89"/>
      <c r="IT332" s="89"/>
      <c r="IU332" s="89"/>
      <c r="IV332" s="89"/>
    </row>
    <row r="333" spans="1:256" s="9" customFormat="1" ht="60" customHeight="1">
      <c r="A333" s="90"/>
      <c r="C333" s="10"/>
      <c r="F333" s="11"/>
      <c r="G333" s="11"/>
      <c r="U333" s="91"/>
      <c r="V333" s="91"/>
      <c r="W333" s="91"/>
      <c r="X333" s="87"/>
      <c r="Y333" s="87"/>
      <c r="Z333" s="60"/>
      <c r="AA333" s="60"/>
      <c r="AB333" s="60"/>
      <c r="AC333" s="60"/>
      <c r="AD333" s="60"/>
      <c r="AE333" s="60"/>
      <c r="AF333" s="60"/>
      <c r="AG333" s="60"/>
      <c r="AH333" s="60"/>
      <c r="AI333" s="60"/>
      <c r="AJ333" s="60"/>
      <c r="AK333" s="60"/>
      <c r="AL333" s="60"/>
      <c r="AM333" s="60"/>
      <c r="AN333" s="60"/>
      <c r="AO333" s="60"/>
      <c r="AP333" s="60"/>
      <c r="AQ333" s="60"/>
      <c r="AR333" s="60"/>
      <c r="AS333" s="60"/>
      <c r="AT333" s="60"/>
      <c r="AU333" s="60"/>
      <c r="AV333" s="60"/>
      <c r="AW333" s="60"/>
      <c r="AX333" s="60"/>
      <c r="AY333" s="60"/>
      <c r="AZ333" s="60"/>
      <c r="BA333" s="60"/>
      <c r="BB333" s="60"/>
      <c r="BC333" s="60"/>
      <c r="BD333" s="60"/>
      <c r="BE333" s="92"/>
      <c r="BF333" s="92"/>
      <c r="BG333" s="92"/>
      <c r="BH333" s="92"/>
      <c r="BI333" s="92"/>
      <c r="BJ333" s="92"/>
      <c r="BK333" s="60"/>
      <c r="IG333" s="89"/>
      <c r="IH333" s="89"/>
      <c r="II333" s="89"/>
      <c r="IJ333" s="89"/>
      <c r="IK333" s="89"/>
      <c r="IL333" s="89"/>
      <c r="IM333" s="89"/>
      <c r="IN333" s="89"/>
      <c r="IO333" s="89"/>
      <c r="IP333" s="89"/>
      <c r="IQ333" s="89"/>
      <c r="IR333" s="89"/>
      <c r="IS333" s="89"/>
      <c r="IT333" s="89"/>
      <c r="IU333" s="89"/>
      <c r="IV333" s="89"/>
    </row>
    <row r="334" spans="1:256" s="9" customFormat="1" ht="60" customHeight="1">
      <c r="A334" s="90"/>
      <c r="C334" s="10"/>
      <c r="F334" s="11"/>
      <c r="G334" s="11"/>
      <c r="U334" s="91"/>
      <c r="V334" s="91"/>
      <c r="W334" s="91"/>
      <c r="X334" s="87"/>
      <c r="Y334" s="87"/>
      <c r="Z334" s="60"/>
      <c r="AA334" s="60"/>
      <c r="AB334" s="60"/>
      <c r="AC334" s="60"/>
      <c r="AD334" s="60"/>
      <c r="AE334" s="60"/>
      <c r="AF334" s="60"/>
      <c r="AG334" s="60"/>
      <c r="AH334" s="60"/>
      <c r="AI334" s="60"/>
      <c r="AJ334" s="60"/>
      <c r="AK334" s="60"/>
      <c r="AL334" s="60"/>
      <c r="AM334" s="60"/>
      <c r="AN334" s="60"/>
      <c r="AO334" s="60"/>
      <c r="AP334" s="60"/>
      <c r="AQ334" s="60"/>
      <c r="AR334" s="60"/>
      <c r="AS334" s="60"/>
      <c r="AT334" s="60"/>
      <c r="AU334" s="60"/>
      <c r="AV334" s="60"/>
      <c r="AW334" s="60"/>
      <c r="AX334" s="60"/>
      <c r="AY334" s="60"/>
      <c r="AZ334" s="60"/>
      <c r="BA334" s="60"/>
      <c r="BB334" s="60"/>
      <c r="BC334" s="60"/>
      <c r="BD334" s="60"/>
      <c r="BE334" s="92"/>
      <c r="BF334" s="92"/>
      <c r="BG334" s="92"/>
      <c r="BH334" s="92"/>
      <c r="BI334" s="92"/>
      <c r="BJ334" s="92"/>
      <c r="BK334" s="60"/>
      <c r="IG334" s="89"/>
      <c r="IH334" s="89"/>
      <c r="II334" s="89"/>
      <c r="IJ334" s="89"/>
      <c r="IK334" s="89"/>
      <c r="IL334" s="89"/>
      <c r="IM334" s="89"/>
      <c r="IN334" s="89"/>
      <c r="IO334" s="89"/>
      <c r="IP334" s="89"/>
      <c r="IQ334" s="89"/>
      <c r="IR334" s="89"/>
      <c r="IS334" s="89"/>
      <c r="IT334" s="89"/>
      <c r="IU334" s="89"/>
      <c r="IV334" s="89"/>
    </row>
    <row r="335" spans="1:256" s="9" customFormat="1" ht="60" customHeight="1">
      <c r="A335" s="90"/>
      <c r="C335" s="10"/>
      <c r="F335" s="11"/>
      <c r="G335" s="11"/>
      <c r="U335" s="91"/>
      <c r="V335" s="91"/>
      <c r="W335" s="91"/>
      <c r="X335" s="87"/>
      <c r="Y335" s="87"/>
      <c r="Z335" s="60"/>
      <c r="AA335" s="60"/>
      <c r="AB335" s="60"/>
      <c r="AC335" s="60"/>
      <c r="AD335" s="60"/>
      <c r="AE335" s="60"/>
      <c r="AF335" s="60"/>
      <c r="AG335" s="60"/>
      <c r="AH335" s="60"/>
      <c r="AI335" s="60"/>
      <c r="AJ335" s="60"/>
      <c r="AK335" s="60"/>
      <c r="AL335" s="60"/>
      <c r="AM335" s="60"/>
      <c r="AN335" s="60"/>
      <c r="AO335" s="60"/>
      <c r="AP335" s="60"/>
      <c r="AQ335" s="60"/>
      <c r="AR335" s="60"/>
      <c r="AS335" s="60"/>
      <c r="AT335" s="60"/>
      <c r="AU335" s="60"/>
      <c r="AV335" s="60"/>
      <c r="AW335" s="60"/>
      <c r="AX335" s="60"/>
      <c r="AY335" s="60"/>
      <c r="AZ335" s="60"/>
      <c r="BA335" s="60"/>
      <c r="BB335" s="60"/>
      <c r="BC335" s="60"/>
      <c r="BD335" s="60"/>
      <c r="BE335" s="92"/>
      <c r="BF335" s="92"/>
      <c r="BG335" s="92"/>
      <c r="BH335" s="92"/>
      <c r="BI335" s="92"/>
      <c r="BJ335" s="92"/>
      <c r="BK335" s="60"/>
      <c r="IG335" s="89"/>
      <c r="IH335" s="89"/>
      <c r="II335" s="89"/>
      <c r="IJ335" s="89"/>
      <c r="IK335" s="89"/>
      <c r="IL335" s="89"/>
      <c r="IM335" s="89"/>
      <c r="IN335" s="89"/>
      <c r="IO335" s="89"/>
      <c r="IP335" s="89"/>
      <c r="IQ335" s="89"/>
      <c r="IR335" s="89"/>
      <c r="IS335" s="89"/>
      <c r="IT335" s="89"/>
      <c r="IU335" s="89"/>
      <c r="IV335" s="89"/>
    </row>
    <row r="336" spans="1:256" s="9" customFormat="1" ht="60" customHeight="1">
      <c r="A336" s="90"/>
      <c r="C336" s="10"/>
      <c r="F336" s="11"/>
      <c r="G336" s="11"/>
      <c r="U336" s="91"/>
      <c r="V336" s="91"/>
      <c r="W336" s="91"/>
      <c r="X336" s="87"/>
      <c r="Y336" s="87"/>
      <c r="Z336" s="60"/>
      <c r="AA336" s="60"/>
      <c r="AB336" s="60"/>
      <c r="AC336" s="60"/>
      <c r="AD336" s="60"/>
      <c r="AE336" s="60"/>
      <c r="AF336" s="60"/>
      <c r="AG336" s="60"/>
      <c r="AH336" s="60"/>
      <c r="AI336" s="60"/>
      <c r="AJ336" s="60"/>
      <c r="AK336" s="60"/>
      <c r="AL336" s="60"/>
      <c r="AM336" s="60"/>
      <c r="AN336" s="60"/>
      <c r="AO336" s="60"/>
      <c r="AP336" s="60"/>
      <c r="AQ336" s="60"/>
      <c r="AR336" s="60"/>
      <c r="AS336" s="60"/>
      <c r="AT336" s="60"/>
      <c r="AU336" s="60"/>
      <c r="AV336" s="60"/>
      <c r="AW336" s="60"/>
      <c r="AX336" s="60"/>
      <c r="AY336" s="60"/>
      <c r="AZ336" s="60"/>
      <c r="BA336" s="60"/>
      <c r="BB336" s="60"/>
      <c r="BC336" s="60"/>
      <c r="BD336" s="60"/>
      <c r="BE336" s="92"/>
      <c r="BF336" s="92"/>
      <c r="BG336" s="92"/>
      <c r="BH336" s="92"/>
      <c r="BI336" s="92"/>
      <c r="BJ336" s="92"/>
      <c r="BK336" s="60"/>
      <c r="IG336" s="89"/>
      <c r="IH336" s="89"/>
      <c r="II336" s="89"/>
      <c r="IJ336" s="89"/>
      <c r="IK336" s="89"/>
      <c r="IL336" s="89"/>
      <c r="IM336" s="89"/>
      <c r="IN336" s="89"/>
      <c r="IO336" s="89"/>
      <c r="IP336" s="89"/>
      <c r="IQ336" s="89"/>
      <c r="IR336" s="89"/>
      <c r="IS336" s="89"/>
      <c r="IT336" s="89"/>
      <c r="IU336" s="89"/>
      <c r="IV336" s="89"/>
    </row>
    <row r="337" spans="1:256" s="9" customFormat="1" ht="60" customHeight="1">
      <c r="A337" s="90"/>
      <c r="C337" s="10"/>
      <c r="F337" s="11"/>
      <c r="G337" s="11"/>
      <c r="U337" s="91"/>
      <c r="V337" s="91"/>
      <c r="W337" s="91"/>
      <c r="X337" s="87"/>
      <c r="Y337" s="87"/>
      <c r="Z337" s="60"/>
      <c r="AA337" s="60"/>
      <c r="AB337" s="60"/>
      <c r="AC337" s="60"/>
      <c r="AD337" s="60"/>
      <c r="AE337" s="60"/>
      <c r="AF337" s="60"/>
      <c r="AG337" s="60"/>
      <c r="AH337" s="60"/>
      <c r="AI337" s="60"/>
      <c r="AJ337" s="60"/>
      <c r="AK337" s="60"/>
      <c r="AL337" s="60"/>
      <c r="AM337" s="60"/>
      <c r="AN337" s="60"/>
      <c r="AO337" s="60"/>
      <c r="AP337" s="60"/>
      <c r="AQ337" s="60"/>
      <c r="AR337" s="60"/>
      <c r="AS337" s="60"/>
      <c r="AT337" s="60"/>
      <c r="AU337" s="60"/>
      <c r="AV337" s="60"/>
      <c r="AW337" s="60"/>
      <c r="AX337" s="60"/>
      <c r="AY337" s="60"/>
      <c r="AZ337" s="60"/>
      <c r="BA337" s="60"/>
      <c r="BB337" s="60"/>
      <c r="BC337" s="60"/>
      <c r="BD337" s="60"/>
      <c r="BE337" s="92"/>
      <c r="BF337" s="92"/>
      <c r="BG337" s="92"/>
      <c r="BH337" s="92"/>
      <c r="BI337" s="92"/>
      <c r="BJ337" s="92"/>
      <c r="BK337" s="60"/>
      <c r="IG337" s="89"/>
      <c r="IH337" s="89"/>
      <c r="II337" s="89"/>
      <c r="IJ337" s="89"/>
      <c r="IK337" s="89"/>
      <c r="IL337" s="89"/>
      <c r="IM337" s="89"/>
      <c r="IN337" s="89"/>
      <c r="IO337" s="89"/>
      <c r="IP337" s="89"/>
      <c r="IQ337" s="89"/>
      <c r="IR337" s="89"/>
      <c r="IS337" s="89"/>
      <c r="IT337" s="89"/>
      <c r="IU337" s="89"/>
      <c r="IV337" s="89"/>
    </row>
    <row r="338" spans="1:256" s="9" customFormat="1" ht="60" customHeight="1">
      <c r="A338" s="90"/>
      <c r="C338" s="10"/>
      <c r="F338" s="11"/>
      <c r="G338" s="11"/>
      <c r="U338" s="91"/>
      <c r="V338" s="91"/>
      <c r="W338" s="91"/>
      <c r="X338" s="87"/>
      <c r="Y338" s="87"/>
      <c r="Z338" s="60"/>
      <c r="AA338" s="60"/>
      <c r="AB338" s="60"/>
      <c r="AC338" s="60"/>
      <c r="AD338" s="60"/>
      <c r="AE338" s="60"/>
      <c r="AF338" s="60"/>
      <c r="AG338" s="60"/>
      <c r="AH338" s="60"/>
      <c r="AI338" s="60"/>
      <c r="AJ338" s="60"/>
      <c r="AK338" s="60"/>
      <c r="AL338" s="60"/>
      <c r="AM338" s="60"/>
      <c r="AN338" s="60"/>
      <c r="AO338" s="60"/>
      <c r="AP338" s="60"/>
      <c r="AQ338" s="60"/>
      <c r="AR338" s="60"/>
      <c r="AS338" s="60"/>
      <c r="AT338" s="60"/>
      <c r="AU338" s="60"/>
      <c r="AV338" s="60"/>
      <c r="AW338" s="60"/>
      <c r="AX338" s="60"/>
      <c r="AY338" s="60"/>
      <c r="AZ338" s="60"/>
      <c r="BA338" s="60"/>
      <c r="BB338" s="60"/>
      <c r="BC338" s="60"/>
      <c r="BD338" s="60"/>
      <c r="BE338" s="92"/>
      <c r="BF338" s="92"/>
      <c r="BG338" s="92"/>
      <c r="BH338" s="92"/>
      <c r="BI338" s="92"/>
      <c r="BJ338" s="92"/>
      <c r="BK338" s="60"/>
      <c r="IG338" s="89"/>
      <c r="IH338" s="89"/>
      <c r="II338" s="89"/>
      <c r="IJ338" s="89"/>
      <c r="IK338" s="89"/>
      <c r="IL338" s="89"/>
      <c r="IM338" s="89"/>
      <c r="IN338" s="89"/>
      <c r="IO338" s="89"/>
      <c r="IP338" s="89"/>
      <c r="IQ338" s="89"/>
      <c r="IR338" s="89"/>
      <c r="IS338" s="89"/>
      <c r="IT338" s="89"/>
      <c r="IU338" s="89"/>
      <c r="IV338" s="89"/>
    </row>
    <row r="339" spans="1:256" s="9" customFormat="1" ht="60" customHeight="1">
      <c r="A339" s="90"/>
      <c r="C339" s="10"/>
      <c r="F339" s="11"/>
      <c r="G339" s="11"/>
      <c r="U339" s="91"/>
      <c r="V339" s="91"/>
      <c r="W339" s="91"/>
      <c r="X339" s="87"/>
      <c r="Y339" s="87"/>
      <c r="Z339" s="60"/>
      <c r="AA339" s="60"/>
      <c r="AB339" s="60"/>
      <c r="AC339" s="60"/>
      <c r="AD339" s="60"/>
      <c r="AE339" s="60"/>
      <c r="AF339" s="60"/>
      <c r="AG339" s="60"/>
      <c r="AH339" s="60"/>
      <c r="AI339" s="60"/>
      <c r="AJ339" s="60"/>
      <c r="AK339" s="60"/>
      <c r="AL339" s="60"/>
      <c r="AM339" s="60"/>
      <c r="AN339" s="60"/>
      <c r="AO339" s="60"/>
      <c r="AP339" s="60"/>
      <c r="AQ339" s="60"/>
      <c r="AR339" s="60"/>
      <c r="AS339" s="60"/>
      <c r="AT339" s="60"/>
      <c r="AU339" s="60"/>
      <c r="AV339" s="60"/>
      <c r="AW339" s="60"/>
      <c r="AX339" s="60"/>
      <c r="AY339" s="60"/>
      <c r="AZ339" s="60"/>
      <c r="BA339" s="60"/>
      <c r="BB339" s="60"/>
      <c r="BC339" s="60"/>
      <c r="BD339" s="60"/>
      <c r="BE339" s="92"/>
      <c r="BF339" s="92"/>
      <c r="BG339" s="92"/>
      <c r="BH339" s="92"/>
      <c r="BI339" s="92"/>
      <c r="BJ339" s="92"/>
      <c r="BK339" s="60"/>
      <c r="IG339" s="89"/>
      <c r="IH339" s="89"/>
      <c r="II339" s="89"/>
      <c r="IJ339" s="89"/>
      <c r="IK339" s="89"/>
      <c r="IL339" s="89"/>
      <c r="IM339" s="89"/>
      <c r="IN339" s="89"/>
      <c r="IO339" s="89"/>
      <c r="IP339" s="89"/>
      <c r="IQ339" s="89"/>
      <c r="IR339" s="89"/>
      <c r="IS339" s="89"/>
      <c r="IT339" s="89"/>
      <c r="IU339" s="89"/>
      <c r="IV339" s="89"/>
    </row>
    <row r="340" spans="1:256" s="9" customFormat="1" ht="60" customHeight="1">
      <c r="A340" s="90"/>
      <c r="C340" s="10"/>
      <c r="F340" s="11"/>
      <c r="G340" s="11"/>
      <c r="U340" s="91"/>
      <c r="V340" s="91"/>
      <c r="W340" s="91"/>
      <c r="X340" s="87"/>
      <c r="Y340" s="87"/>
      <c r="Z340" s="60"/>
      <c r="AA340" s="60"/>
      <c r="AB340" s="60"/>
      <c r="AC340" s="60"/>
      <c r="AD340" s="60"/>
      <c r="AE340" s="60"/>
      <c r="AF340" s="60"/>
      <c r="AG340" s="60"/>
      <c r="AH340" s="60"/>
      <c r="AI340" s="60"/>
      <c r="AJ340" s="60"/>
      <c r="AK340" s="60"/>
      <c r="AL340" s="60"/>
      <c r="AM340" s="60"/>
      <c r="AN340" s="60"/>
      <c r="AO340" s="60"/>
      <c r="AP340" s="60"/>
      <c r="AQ340" s="60"/>
      <c r="AR340" s="60"/>
      <c r="AS340" s="60"/>
      <c r="AT340" s="60"/>
      <c r="AU340" s="60"/>
      <c r="AV340" s="60"/>
      <c r="AW340" s="60"/>
      <c r="AX340" s="60"/>
      <c r="AY340" s="60"/>
      <c r="AZ340" s="60"/>
      <c r="BA340" s="60"/>
      <c r="BB340" s="60"/>
      <c r="BC340" s="60"/>
      <c r="BD340" s="60"/>
      <c r="BE340" s="92"/>
      <c r="BF340" s="92"/>
      <c r="BG340" s="92"/>
      <c r="BH340" s="92"/>
      <c r="BI340" s="92"/>
      <c r="BJ340" s="92"/>
      <c r="BK340" s="60"/>
      <c r="IG340" s="89"/>
      <c r="IH340" s="89"/>
      <c r="II340" s="89"/>
      <c r="IJ340" s="89"/>
      <c r="IK340" s="89"/>
      <c r="IL340" s="89"/>
      <c r="IM340" s="89"/>
      <c r="IN340" s="89"/>
      <c r="IO340" s="89"/>
      <c r="IP340" s="89"/>
      <c r="IQ340" s="89"/>
      <c r="IR340" s="89"/>
      <c r="IS340" s="89"/>
      <c r="IT340" s="89"/>
      <c r="IU340" s="89"/>
      <c r="IV340" s="89"/>
    </row>
    <row r="341" spans="1:256" s="9" customFormat="1" ht="60" customHeight="1">
      <c r="A341" s="90"/>
      <c r="C341" s="10"/>
      <c r="F341" s="11"/>
      <c r="G341" s="11"/>
      <c r="U341" s="91"/>
      <c r="V341" s="91"/>
      <c r="W341" s="91"/>
      <c r="X341" s="87"/>
      <c r="Y341" s="87"/>
      <c r="Z341" s="60"/>
      <c r="AA341" s="60"/>
      <c r="AB341" s="60"/>
      <c r="AC341" s="60"/>
      <c r="AD341" s="60"/>
      <c r="AE341" s="60"/>
      <c r="AF341" s="60"/>
      <c r="AG341" s="60"/>
      <c r="AH341" s="60"/>
      <c r="AI341" s="60"/>
      <c r="AJ341" s="60"/>
      <c r="AK341" s="60"/>
      <c r="AL341" s="60"/>
      <c r="AM341" s="60"/>
      <c r="AN341" s="60"/>
      <c r="AO341" s="60"/>
      <c r="AP341" s="60"/>
      <c r="AQ341" s="60"/>
      <c r="AR341" s="60"/>
      <c r="AS341" s="60"/>
      <c r="AT341" s="60"/>
      <c r="AU341" s="60"/>
      <c r="AV341" s="60"/>
      <c r="AW341" s="60"/>
      <c r="AX341" s="60"/>
      <c r="AY341" s="60"/>
      <c r="AZ341" s="60"/>
      <c r="BA341" s="60"/>
      <c r="BB341" s="60"/>
      <c r="BC341" s="60"/>
      <c r="BD341" s="60"/>
      <c r="BE341" s="92"/>
      <c r="BF341" s="92"/>
      <c r="BG341" s="92"/>
      <c r="BH341" s="92"/>
      <c r="BI341" s="92"/>
      <c r="BJ341" s="92"/>
      <c r="BK341" s="60"/>
      <c r="IG341" s="89"/>
      <c r="IH341" s="89"/>
      <c r="II341" s="89"/>
      <c r="IJ341" s="89"/>
      <c r="IK341" s="89"/>
      <c r="IL341" s="89"/>
      <c r="IM341" s="89"/>
      <c r="IN341" s="89"/>
      <c r="IO341" s="89"/>
      <c r="IP341" s="89"/>
      <c r="IQ341" s="89"/>
      <c r="IR341" s="89"/>
      <c r="IS341" s="89"/>
      <c r="IT341" s="89"/>
      <c r="IU341" s="89"/>
      <c r="IV341" s="89"/>
    </row>
    <row r="342" spans="1:256" s="9" customFormat="1" ht="60" customHeight="1">
      <c r="A342" s="90"/>
      <c r="C342" s="10"/>
      <c r="F342" s="11"/>
      <c r="G342" s="11"/>
      <c r="U342" s="91"/>
      <c r="V342" s="91"/>
      <c r="W342" s="91"/>
      <c r="X342" s="87"/>
      <c r="Y342" s="87"/>
      <c r="Z342" s="60"/>
      <c r="AA342" s="60"/>
      <c r="AB342" s="60"/>
      <c r="AC342" s="60"/>
      <c r="AD342" s="60"/>
      <c r="AE342" s="60"/>
      <c r="AF342" s="60"/>
      <c r="AG342" s="60"/>
      <c r="AH342" s="60"/>
      <c r="AI342" s="60"/>
      <c r="AJ342" s="60"/>
      <c r="AK342" s="60"/>
      <c r="AL342" s="60"/>
      <c r="AM342" s="60"/>
      <c r="AN342" s="60"/>
      <c r="AO342" s="60"/>
      <c r="AP342" s="60"/>
      <c r="AQ342" s="60"/>
      <c r="AR342" s="60"/>
      <c r="AS342" s="60"/>
      <c r="AT342" s="60"/>
      <c r="AU342" s="60"/>
      <c r="AV342" s="60"/>
      <c r="AW342" s="60"/>
      <c r="AX342" s="60"/>
      <c r="AY342" s="60"/>
      <c r="AZ342" s="60"/>
      <c r="BA342" s="60"/>
      <c r="BB342" s="60"/>
      <c r="BC342" s="60"/>
      <c r="BD342" s="60"/>
      <c r="BE342" s="92"/>
      <c r="BF342" s="92"/>
      <c r="BG342" s="92"/>
      <c r="BH342" s="92"/>
      <c r="BI342" s="92"/>
      <c r="BJ342" s="92"/>
      <c r="BK342" s="60"/>
      <c r="IG342" s="89"/>
      <c r="IH342" s="89"/>
      <c r="II342" s="89"/>
      <c r="IJ342" s="89"/>
      <c r="IK342" s="89"/>
      <c r="IL342" s="89"/>
      <c r="IM342" s="89"/>
      <c r="IN342" s="89"/>
      <c r="IO342" s="89"/>
      <c r="IP342" s="89"/>
      <c r="IQ342" s="89"/>
      <c r="IR342" s="89"/>
      <c r="IS342" s="89"/>
      <c r="IT342" s="89"/>
      <c r="IU342" s="89"/>
      <c r="IV342" s="89"/>
    </row>
    <row r="343" spans="1:256" s="9" customFormat="1" ht="60" customHeight="1">
      <c r="A343" s="90"/>
      <c r="C343" s="10"/>
      <c r="F343" s="11"/>
      <c r="G343" s="11"/>
      <c r="U343" s="91"/>
      <c r="V343" s="91"/>
      <c r="W343" s="91"/>
      <c r="X343" s="87"/>
      <c r="Y343" s="87"/>
      <c r="Z343" s="60"/>
      <c r="AA343" s="60"/>
      <c r="AB343" s="60"/>
      <c r="AC343" s="60"/>
      <c r="AD343" s="60"/>
      <c r="AE343" s="60"/>
      <c r="AF343" s="60"/>
      <c r="AG343" s="60"/>
      <c r="AH343" s="60"/>
      <c r="AI343" s="60"/>
      <c r="AJ343" s="60"/>
      <c r="AK343" s="60"/>
      <c r="AL343" s="60"/>
      <c r="AM343" s="60"/>
      <c r="AN343" s="60"/>
      <c r="AO343" s="60"/>
      <c r="AP343" s="60"/>
      <c r="AQ343" s="60"/>
      <c r="AR343" s="60"/>
      <c r="AS343" s="60"/>
      <c r="AT343" s="60"/>
      <c r="AU343" s="60"/>
      <c r="AV343" s="60"/>
      <c r="AW343" s="60"/>
      <c r="AX343" s="60"/>
      <c r="AY343" s="60"/>
      <c r="AZ343" s="60"/>
      <c r="BA343" s="60"/>
      <c r="BB343" s="60"/>
      <c r="BC343" s="60"/>
      <c r="BD343" s="60"/>
      <c r="BE343" s="92"/>
      <c r="BF343" s="92"/>
      <c r="BG343" s="92"/>
      <c r="BH343" s="92"/>
      <c r="BI343" s="92"/>
      <c r="BJ343" s="92"/>
      <c r="BK343" s="60"/>
      <c r="IG343" s="89"/>
      <c r="IH343" s="89"/>
      <c r="II343" s="89"/>
      <c r="IJ343" s="89"/>
      <c r="IK343" s="89"/>
      <c r="IL343" s="89"/>
      <c r="IM343" s="89"/>
      <c r="IN343" s="89"/>
      <c r="IO343" s="89"/>
      <c r="IP343" s="89"/>
      <c r="IQ343" s="89"/>
      <c r="IR343" s="89"/>
      <c r="IS343" s="89"/>
      <c r="IT343" s="89"/>
      <c r="IU343" s="89"/>
      <c r="IV343" s="89"/>
    </row>
    <row r="344" spans="1:256" s="9" customFormat="1" ht="60" customHeight="1">
      <c r="A344" s="90"/>
      <c r="C344" s="10"/>
      <c r="F344" s="11"/>
      <c r="G344" s="11"/>
      <c r="U344" s="91"/>
      <c r="V344" s="91"/>
      <c r="W344" s="91"/>
      <c r="X344" s="87"/>
      <c r="Y344" s="87"/>
      <c r="Z344" s="60"/>
      <c r="AA344" s="60"/>
      <c r="AB344" s="60"/>
      <c r="AC344" s="60"/>
      <c r="AD344" s="60"/>
      <c r="AE344" s="60"/>
      <c r="AF344" s="60"/>
      <c r="AG344" s="60"/>
      <c r="AH344" s="60"/>
      <c r="AI344" s="60"/>
      <c r="AJ344" s="60"/>
      <c r="AK344" s="60"/>
      <c r="AL344" s="60"/>
      <c r="AM344" s="60"/>
      <c r="AN344" s="60"/>
      <c r="AO344" s="60"/>
      <c r="AP344" s="60"/>
      <c r="AQ344" s="60"/>
      <c r="AR344" s="60"/>
      <c r="AS344" s="60"/>
      <c r="AT344" s="60"/>
      <c r="AU344" s="60"/>
      <c r="AV344" s="60"/>
      <c r="AW344" s="60"/>
      <c r="AX344" s="60"/>
      <c r="AY344" s="60"/>
      <c r="AZ344" s="60"/>
      <c r="BA344" s="60"/>
      <c r="BB344" s="60"/>
      <c r="BC344" s="60"/>
      <c r="BD344" s="60"/>
      <c r="BE344" s="92"/>
      <c r="BF344" s="92"/>
      <c r="BG344" s="92"/>
      <c r="BH344" s="92"/>
      <c r="BI344" s="92"/>
      <c r="BJ344" s="92"/>
      <c r="BK344" s="60"/>
      <c r="IG344" s="89"/>
      <c r="IH344" s="89"/>
      <c r="II344" s="89"/>
      <c r="IJ344" s="89"/>
      <c r="IK344" s="89"/>
      <c r="IL344" s="89"/>
      <c r="IM344" s="89"/>
      <c r="IN344" s="89"/>
      <c r="IO344" s="89"/>
      <c r="IP344" s="89"/>
      <c r="IQ344" s="89"/>
      <c r="IR344" s="89"/>
      <c r="IS344" s="89"/>
      <c r="IT344" s="89"/>
      <c r="IU344" s="89"/>
      <c r="IV344" s="89"/>
    </row>
    <row r="345" spans="1:256" s="9" customFormat="1" ht="60" customHeight="1">
      <c r="A345" s="90"/>
      <c r="C345" s="10"/>
      <c r="F345" s="11"/>
      <c r="G345" s="11"/>
      <c r="U345" s="91"/>
      <c r="V345" s="91"/>
      <c r="W345" s="91"/>
      <c r="X345" s="87"/>
      <c r="Y345" s="87"/>
      <c r="Z345" s="60"/>
      <c r="AA345" s="60"/>
      <c r="AB345" s="60"/>
      <c r="AC345" s="60"/>
      <c r="AD345" s="60"/>
      <c r="AE345" s="60"/>
      <c r="AF345" s="60"/>
      <c r="AG345" s="60"/>
      <c r="AH345" s="60"/>
      <c r="AI345" s="60"/>
      <c r="AJ345" s="60"/>
      <c r="AK345" s="60"/>
      <c r="AL345" s="60"/>
      <c r="AM345" s="60"/>
      <c r="AN345" s="60"/>
      <c r="AO345" s="60"/>
      <c r="AP345" s="60"/>
      <c r="AQ345" s="60"/>
      <c r="AR345" s="60"/>
      <c r="AS345" s="60"/>
      <c r="AT345" s="60"/>
      <c r="AU345" s="60"/>
      <c r="AV345" s="60"/>
      <c r="AW345" s="60"/>
      <c r="AX345" s="60"/>
      <c r="AY345" s="60"/>
      <c r="AZ345" s="60"/>
      <c r="BA345" s="60"/>
      <c r="BB345" s="60"/>
      <c r="BC345" s="60"/>
      <c r="BD345" s="60"/>
      <c r="BE345" s="92"/>
      <c r="BF345" s="92"/>
      <c r="BG345" s="92"/>
      <c r="BH345" s="92"/>
      <c r="BI345" s="92"/>
      <c r="BJ345" s="92"/>
      <c r="BK345" s="60"/>
      <c r="IG345" s="89"/>
      <c r="IH345" s="89"/>
      <c r="II345" s="89"/>
      <c r="IJ345" s="89"/>
      <c r="IK345" s="89"/>
      <c r="IL345" s="89"/>
      <c r="IM345" s="89"/>
      <c r="IN345" s="89"/>
      <c r="IO345" s="89"/>
      <c r="IP345" s="89"/>
      <c r="IQ345" s="89"/>
      <c r="IR345" s="89"/>
      <c r="IS345" s="89"/>
      <c r="IT345" s="89"/>
      <c r="IU345" s="89"/>
      <c r="IV345" s="89"/>
    </row>
    <row r="346" spans="1:256" s="9" customFormat="1" ht="60" customHeight="1">
      <c r="A346" s="90"/>
      <c r="C346" s="10"/>
      <c r="F346" s="11"/>
      <c r="G346" s="11"/>
      <c r="U346" s="91"/>
      <c r="V346" s="91"/>
      <c r="W346" s="91"/>
      <c r="X346" s="87"/>
      <c r="Y346" s="87"/>
      <c r="Z346" s="60"/>
      <c r="AA346" s="60"/>
      <c r="AB346" s="60"/>
      <c r="AC346" s="60"/>
      <c r="AD346" s="60"/>
      <c r="AE346" s="60"/>
      <c r="AF346" s="60"/>
      <c r="AG346" s="60"/>
      <c r="AH346" s="60"/>
      <c r="AI346" s="60"/>
      <c r="AJ346" s="60"/>
      <c r="AK346" s="60"/>
      <c r="AL346" s="60"/>
      <c r="AM346" s="60"/>
      <c r="AN346" s="60"/>
      <c r="AO346" s="60"/>
      <c r="AP346" s="60"/>
      <c r="AQ346" s="60"/>
      <c r="AR346" s="60"/>
      <c r="AS346" s="60"/>
      <c r="AT346" s="60"/>
      <c r="AU346" s="60"/>
      <c r="AV346" s="60"/>
      <c r="AW346" s="60"/>
      <c r="AX346" s="60"/>
      <c r="AY346" s="60"/>
      <c r="AZ346" s="60"/>
      <c r="BA346" s="60"/>
      <c r="BB346" s="60"/>
      <c r="BC346" s="60"/>
      <c r="BD346" s="60"/>
      <c r="BE346" s="92"/>
      <c r="BF346" s="92"/>
      <c r="BG346" s="92"/>
      <c r="BH346" s="92"/>
      <c r="BI346" s="92"/>
      <c r="BJ346" s="92"/>
      <c r="BK346" s="60"/>
      <c r="IG346" s="89"/>
      <c r="IH346" s="89"/>
      <c r="II346" s="89"/>
      <c r="IJ346" s="89"/>
      <c r="IK346" s="89"/>
      <c r="IL346" s="89"/>
      <c r="IM346" s="89"/>
      <c r="IN346" s="89"/>
      <c r="IO346" s="89"/>
      <c r="IP346" s="89"/>
      <c r="IQ346" s="89"/>
      <c r="IR346" s="89"/>
      <c r="IS346" s="89"/>
      <c r="IT346" s="89"/>
      <c r="IU346" s="89"/>
      <c r="IV346" s="89"/>
    </row>
    <row r="347" spans="1:256" s="9" customFormat="1" ht="60" customHeight="1">
      <c r="A347" s="90"/>
      <c r="C347" s="10"/>
      <c r="F347" s="11"/>
      <c r="G347" s="11"/>
      <c r="U347" s="91"/>
      <c r="V347" s="91"/>
      <c r="W347" s="91"/>
      <c r="X347" s="87"/>
      <c r="Y347" s="87"/>
      <c r="Z347" s="60"/>
      <c r="AA347" s="60"/>
      <c r="AB347" s="60"/>
      <c r="AC347" s="60"/>
      <c r="AD347" s="60"/>
      <c r="AE347" s="60"/>
      <c r="AF347" s="60"/>
      <c r="AG347" s="60"/>
      <c r="AH347" s="60"/>
      <c r="AI347" s="60"/>
      <c r="AJ347" s="60"/>
      <c r="AK347" s="60"/>
      <c r="AL347" s="60"/>
      <c r="AM347" s="60"/>
      <c r="AN347" s="60"/>
      <c r="AO347" s="60"/>
      <c r="AP347" s="60"/>
      <c r="AQ347" s="60"/>
      <c r="AR347" s="60"/>
      <c r="AS347" s="60"/>
      <c r="AT347" s="60"/>
      <c r="AU347" s="60"/>
      <c r="AV347" s="60"/>
      <c r="AW347" s="60"/>
      <c r="AX347" s="60"/>
      <c r="AY347" s="60"/>
      <c r="AZ347" s="60"/>
      <c r="BA347" s="60"/>
      <c r="BB347" s="60"/>
      <c r="BC347" s="60"/>
      <c r="BD347" s="60"/>
      <c r="BE347" s="92"/>
      <c r="BF347" s="92"/>
      <c r="BG347" s="92"/>
      <c r="BH347" s="92"/>
      <c r="BI347" s="92"/>
      <c r="BJ347" s="92"/>
      <c r="BK347" s="60"/>
      <c r="IG347" s="89"/>
      <c r="IH347" s="89"/>
      <c r="II347" s="89"/>
      <c r="IJ347" s="89"/>
      <c r="IK347" s="89"/>
      <c r="IL347" s="89"/>
      <c r="IM347" s="89"/>
      <c r="IN347" s="89"/>
      <c r="IO347" s="89"/>
      <c r="IP347" s="89"/>
      <c r="IQ347" s="89"/>
      <c r="IR347" s="89"/>
      <c r="IS347" s="89"/>
      <c r="IT347" s="89"/>
      <c r="IU347" s="89"/>
      <c r="IV347" s="89"/>
    </row>
    <row r="348" spans="1:256" s="9" customFormat="1" ht="60" customHeight="1">
      <c r="A348" s="90"/>
      <c r="C348" s="10"/>
      <c r="F348" s="11"/>
      <c r="G348" s="11"/>
      <c r="U348" s="91"/>
      <c r="V348" s="91"/>
      <c r="W348" s="91"/>
      <c r="X348" s="87"/>
      <c r="Y348" s="87"/>
      <c r="Z348" s="60"/>
      <c r="AA348" s="60"/>
      <c r="AB348" s="60"/>
      <c r="AC348" s="60"/>
      <c r="AD348" s="60"/>
      <c r="AE348" s="60"/>
      <c r="AF348" s="60"/>
      <c r="AG348" s="60"/>
      <c r="AH348" s="60"/>
      <c r="AI348" s="60"/>
      <c r="AJ348" s="60"/>
      <c r="AK348" s="60"/>
      <c r="AL348" s="60"/>
      <c r="AM348" s="60"/>
      <c r="AN348" s="60"/>
      <c r="AO348" s="60"/>
      <c r="AP348" s="60"/>
      <c r="AQ348" s="60"/>
      <c r="AR348" s="60"/>
      <c r="AS348" s="60"/>
      <c r="AT348" s="60"/>
      <c r="AU348" s="60"/>
      <c r="AV348" s="60"/>
      <c r="AW348" s="60"/>
      <c r="AX348" s="60"/>
      <c r="AY348" s="60"/>
      <c r="AZ348" s="60"/>
      <c r="BA348" s="60"/>
      <c r="BB348" s="60"/>
      <c r="BC348" s="60"/>
      <c r="BD348" s="60"/>
      <c r="BE348" s="92"/>
      <c r="BF348" s="92"/>
      <c r="BG348" s="92"/>
      <c r="BH348" s="92"/>
      <c r="BI348" s="92"/>
      <c r="BJ348" s="92"/>
      <c r="BK348" s="60"/>
      <c r="IG348" s="89"/>
      <c r="IH348" s="89"/>
      <c r="II348" s="89"/>
      <c r="IJ348" s="89"/>
      <c r="IK348" s="89"/>
      <c r="IL348" s="89"/>
      <c r="IM348" s="89"/>
      <c r="IN348" s="89"/>
      <c r="IO348" s="89"/>
      <c r="IP348" s="89"/>
      <c r="IQ348" s="89"/>
      <c r="IR348" s="89"/>
      <c r="IS348" s="89"/>
      <c r="IT348" s="89"/>
      <c r="IU348" s="89"/>
      <c r="IV348" s="89"/>
    </row>
    <row r="349" spans="1:256" s="9" customFormat="1" ht="60" customHeight="1">
      <c r="A349" s="90"/>
      <c r="C349" s="10"/>
      <c r="F349" s="11"/>
      <c r="G349" s="11"/>
      <c r="U349" s="91"/>
      <c r="V349" s="91"/>
      <c r="W349" s="91"/>
      <c r="X349" s="87"/>
      <c r="Y349" s="87"/>
      <c r="Z349" s="60"/>
      <c r="AA349" s="60"/>
      <c r="AB349" s="60"/>
      <c r="AC349" s="60"/>
      <c r="AD349" s="60"/>
      <c r="AE349" s="60"/>
      <c r="AF349" s="60"/>
      <c r="AG349" s="60"/>
      <c r="AH349" s="60"/>
      <c r="AI349" s="60"/>
      <c r="AJ349" s="60"/>
      <c r="AK349" s="60"/>
      <c r="AL349" s="60"/>
      <c r="AM349" s="60"/>
      <c r="AN349" s="60"/>
      <c r="AO349" s="60"/>
      <c r="AP349" s="60"/>
      <c r="AQ349" s="60"/>
      <c r="AR349" s="60"/>
      <c r="AS349" s="60"/>
      <c r="AT349" s="60"/>
      <c r="AU349" s="60"/>
      <c r="AV349" s="60"/>
      <c r="AW349" s="60"/>
      <c r="AX349" s="60"/>
      <c r="AY349" s="60"/>
      <c r="AZ349" s="60"/>
      <c r="BA349" s="60"/>
      <c r="BB349" s="60"/>
      <c r="BC349" s="60"/>
      <c r="BD349" s="60"/>
      <c r="BE349" s="92"/>
      <c r="BF349" s="92"/>
      <c r="BG349" s="92"/>
      <c r="BH349" s="92"/>
      <c r="BI349" s="92"/>
      <c r="BJ349" s="92"/>
      <c r="BK349" s="60"/>
      <c r="IG349" s="89"/>
      <c r="IH349" s="89"/>
      <c r="II349" s="89"/>
      <c r="IJ349" s="89"/>
      <c r="IK349" s="89"/>
      <c r="IL349" s="89"/>
      <c r="IM349" s="89"/>
      <c r="IN349" s="89"/>
      <c r="IO349" s="89"/>
      <c r="IP349" s="89"/>
      <c r="IQ349" s="89"/>
      <c r="IR349" s="89"/>
      <c r="IS349" s="89"/>
      <c r="IT349" s="89"/>
      <c r="IU349" s="89"/>
      <c r="IV349" s="89"/>
    </row>
    <row r="350" spans="1:256" s="9" customFormat="1" ht="60" customHeight="1">
      <c r="A350" s="90"/>
      <c r="C350" s="10"/>
      <c r="F350" s="11"/>
      <c r="G350" s="11"/>
      <c r="U350" s="91"/>
      <c r="V350" s="91"/>
      <c r="W350" s="91"/>
      <c r="X350" s="87"/>
      <c r="Y350" s="87"/>
      <c r="Z350" s="60"/>
      <c r="AA350" s="60"/>
      <c r="AB350" s="60"/>
      <c r="AC350" s="60"/>
      <c r="AD350" s="60"/>
      <c r="AE350" s="60"/>
      <c r="AF350" s="60"/>
      <c r="AG350" s="60"/>
      <c r="AH350" s="60"/>
      <c r="AI350" s="60"/>
      <c r="AJ350" s="60"/>
      <c r="AK350" s="60"/>
      <c r="AL350" s="60"/>
      <c r="AM350" s="60"/>
      <c r="AN350" s="60"/>
      <c r="AO350" s="60"/>
      <c r="AP350" s="60"/>
      <c r="AQ350" s="60"/>
      <c r="AR350" s="60"/>
      <c r="AS350" s="60"/>
      <c r="AT350" s="60"/>
      <c r="AU350" s="60"/>
      <c r="AV350" s="60"/>
      <c r="AW350" s="60"/>
      <c r="AX350" s="60"/>
      <c r="AY350" s="60"/>
      <c r="AZ350" s="60"/>
      <c r="BA350" s="60"/>
      <c r="BB350" s="60"/>
      <c r="BC350" s="60"/>
      <c r="BD350" s="60"/>
      <c r="BE350" s="92"/>
      <c r="BF350" s="92"/>
      <c r="BG350" s="92"/>
      <c r="BH350" s="92"/>
      <c r="BI350" s="92"/>
      <c r="BJ350" s="92"/>
      <c r="BK350" s="60"/>
      <c r="IG350" s="89"/>
      <c r="IH350" s="89"/>
      <c r="II350" s="89"/>
      <c r="IJ350" s="89"/>
      <c r="IK350" s="89"/>
      <c r="IL350" s="89"/>
      <c r="IM350" s="89"/>
      <c r="IN350" s="89"/>
      <c r="IO350" s="89"/>
      <c r="IP350" s="89"/>
      <c r="IQ350" s="89"/>
      <c r="IR350" s="89"/>
      <c r="IS350" s="89"/>
      <c r="IT350" s="89"/>
      <c r="IU350" s="89"/>
      <c r="IV350" s="89"/>
    </row>
    <row r="351" spans="1:256" s="9" customFormat="1" ht="60" customHeight="1">
      <c r="A351" s="90"/>
      <c r="C351" s="10"/>
      <c r="F351" s="11"/>
      <c r="G351" s="11"/>
      <c r="U351" s="91"/>
      <c r="V351" s="91"/>
      <c r="W351" s="91"/>
      <c r="X351" s="87"/>
      <c r="Y351" s="87"/>
      <c r="Z351" s="60"/>
      <c r="AA351" s="60"/>
      <c r="AB351" s="60"/>
      <c r="AC351" s="60"/>
      <c r="AD351" s="60"/>
      <c r="AE351" s="60"/>
      <c r="AF351" s="60"/>
      <c r="AG351" s="60"/>
      <c r="AH351" s="60"/>
      <c r="AI351" s="60"/>
      <c r="AJ351" s="60"/>
      <c r="AK351" s="60"/>
      <c r="AL351" s="60"/>
      <c r="AM351" s="60"/>
      <c r="AN351" s="60"/>
      <c r="AO351" s="60"/>
      <c r="AP351" s="60"/>
      <c r="AQ351" s="60"/>
      <c r="AR351" s="60"/>
      <c r="AS351" s="60"/>
      <c r="AT351" s="60"/>
      <c r="AU351" s="60"/>
      <c r="AV351" s="60"/>
      <c r="AW351" s="60"/>
      <c r="AX351" s="60"/>
      <c r="AY351" s="60"/>
      <c r="AZ351" s="60"/>
      <c r="BA351" s="60"/>
      <c r="BB351" s="60"/>
      <c r="BC351" s="60"/>
      <c r="BD351" s="60"/>
      <c r="BE351" s="92"/>
      <c r="BF351" s="92"/>
      <c r="BG351" s="92"/>
      <c r="BH351" s="92"/>
      <c r="BI351" s="92"/>
      <c r="BJ351" s="92"/>
      <c r="BK351" s="60"/>
      <c r="IG351" s="89"/>
      <c r="IH351" s="89"/>
      <c r="II351" s="89"/>
      <c r="IJ351" s="89"/>
      <c r="IK351" s="89"/>
      <c r="IL351" s="89"/>
      <c r="IM351" s="89"/>
      <c r="IN351" s="89"/>
      <c r="IO351" s="89"/>
      <c r="IP351" s="89"/>
      <c r="IQ351" s="89"/>
      <c r="IR351" s="89"/>
      <c r="IS351" s="89"/>
      <c r="IT351" s="89"/>
      <c r="IU351" s="89"/>
      <c r="IV351" s="89"/>
    </row>
    <row r="352" spans="1:256" s="9" customFormat="1" ht="60" customHeight="1">
      <c r="A352" s="90"/>
      <c r="C352" s="10"/>
      <c r="F352" s="11"/>
      <c r="G352" s="11"/>
      <c r="U352" s="91"/>
      <c r="V352" s="91"/>
      <c r="W352" s="91"/>
      <c r="X352" s="87"/>
      <c r="Y352" s="87"/>
      <c r="Z352" s="60"/>
      <c r="AA352" s="60"/>
      <c r="AB352" s="60"/>
      <c r="AC352" s="60"/>
      <c r="AD352" s="60"/>
      <c r="AE352" s="60"/>
      <c r="AF352" s="60"/>
      <c r="AG352" s="60"/>
      <c r="AH352" s="60"/>
      <c r="AI352" s="60"/>
      <c r="AJ352" s="60"/>
      <c r="AK352" s="60"/>
      <c r="AL352" s="60"/>
      <c r="AM352" s="60"/>
      <c r="AN352" s="60"/>
      <c r="AO352" s="60"/>
      <c r="AP352" s="60"/>
      <c r="AQ352" s="60"/>
      <c r="AR352" s="60"/>
      <c r="AS352" s="60"/>
      <c r="AT352" s="60"/>
      <c r="AU352" s="60"/>
      <c r="AV352" s="60"/>
      <c r="AW352" s="60"/>
      <c r="AX352" s="60"/>
      <c r="AY352" s="60"/>
      <c r="AZ352" s="60"/>
      <c r="BA352" s="60"/>
      <c r="BB352" s="60"/>
      <c r="BC352" s="60"/>
      <c r="BD352" s="60"/>
      <c r="BE352" s="92"/>
      <c r="BF352" s="92"/>
      <c r="BG352" s="92"/>
      <c r="BH352" s="92"/>
      <c r="BI352" s="92"/>
      <c r="BJ352" s="92"/>
      <c r="BK352" s="60"/>
      <c r="IG352" s="89"/>
      <c r="IH352" s="89"/>
      <c r="II352" s="89"/>
      <c r="IJ352" s="89"/>
      <c r="IK352" s="89"/>
      <c r="IL352" s="89"/>
      <c r="IM352" s="89"/>
      <c r="IN352" s="89"/>
      <c r="IO352" s="89"/>
      <c r="IP352" s="89"/>
      <c r="IQ352" s="89"/>
      <c r="IR352" s="89"/>
      <c r="IS352" s="89"/>
      <c r="IT352" s="89"/>
      <c r="IU352" s="89"/>
      <c r="IV352" s="89"/>
    </row>
    <row r="353" spans="1:256" s="9" customFormat="1" ht="60" customHeight="1">
      <c r="A353" s="90"/>
      <c r="C353" s="10"/>
      <c r="F353" s="11"/>
      <c r="G353" s="11"/>
      <c r="U353" s="91"/>
      <c r="V353" s="91"/>
      <c r="W353" s="91"/>
      <c r="X353" s="87"/>
      <c r="Y353" s="87"/>
      <c r="Z353" s="60"/>
      <c r="AA353" s="60"/>
      <c r="AB353" s="60"/>
      <c r="AC353" s="60"/>
      <c r="AD353" s="60"/>
      <c r="AE353" s="60"/>
      <c r="AF353" s="60"/>
      <c r="AG353" s="60"/>
      <c r="AH353" s="60"/>
      <c r="AI353" s="60"/>
      <c r="AJ353" s="60"/>
      <c r="AK353" s="60"/>
      <c r="AL353" s="60"/>
      <c r="AM353" s="60"/>
      <c r="AN353" s="60"/>
      <c r="AO353" s="60"/>
      <c r="AP353" s="60"/>
      <c r="AQ353" s="60"/>
      <c r="AR353" s="60"/>
      <c r="AS353" s="60"/>
      <c r="AT353" s="60"/>
      <c r="AU353" s="60"/>
      <c r="AV353" s="60"/>
      <c r="AW353" s="60"/>
      <c r="AX353" s="60"/>
      <c r="AY353" s="60"/>
      <c r="AZ353" s="60"/>
      <c r="BA353" s="60"/>
      <c r="BB353" s="60"/>
      <c r="BC353" s="60"/>
      <c r="BD353" s="60"/>
      <c r="BE353" s="92"/>
      <c r="BF353" s="92"/>
      <c r="BG353" s="92"/>
      <c r="BH353" s="92"/>
      <c r="BI353" s="92"/>
      <c r="BJ353" s="92"/>
      <c r="BK353" s="60"/>
      <c r="IG353" s="89"/>
      <c r="IH353" s="89"/>
      <c r="II353" s="89"/>
      <c r="IJ353" s="89"/>
      <c r="IK353" s="89"/>
      <c r="IL353" s="89"/>
      <c r="IM353" s="89"/>
      <c r="IN353" s="89"/>
      <c r="IO353" s="89"/>
      <c r="IP353" s="89"/>
      <c r="IQ353" s="89"/>
      <c r="IR353" s="89"/>
      <c r="IS353" s="89"/>
      <c r="IT353" s="89"/>
      <c r="IU353" s="89"/>
      <c r="IV353" s="89"/>
    </row>
    <row r="354" spans="1:256" s="9" customFormat="1" ht="60" customHeight="1">
      <c r="A354" s="90"/>
      <c r="C354" s="10"/>
      <c r="F354" s="11"/>
      <c r="G354" s="11"/>
      <c r="U354" s="91"/>
      <c r="V354" s="91"/>
      <c r="W354" s="91"/>
      <c r="X354" s="87"/>
      <c r="Y354" s="87"/>
      <c r="Z354" s="60"/>
      <c r="AA354" s="60"/>
      <c r="AB354" s="60"/>
      <c r="AC354" s="60"/>
      <c r="AD354" s="60"/>
      <c r="AE354" s="60"/>
      <c r="AF354" s="60"/>
      <c r="AG354" s="60"/>
      <c r="AH354" s="60"/>
      <c r="AI354" s="60"/>
      <c r="AJ354" s="60"/>
      <c r="AK354" s="60"/>
      <c r="AL354" s="60"/>
      <c r="AM354" s="60"/>
      <c r="AN354" s="60"/>
      <c r="AO354" s="60"/>
      <c r="AP354" s="60"/>
      <c r="AQ354" s="60"/>
      <c r="AR354" s="60"/>
      <c r="AS354" s="60"/>
      <c r="AT354" s="60"/>
      <c r="AU354" s="60"/>
      <c r="AV354" s="60"/>
      <c r="AW354" s="60"/>
      <c r="AX354" s="60"/>
      <c r="AY354" s="60"/>
      <c r="AZ354" s="60"/>
      <c r="BA354" s="60"/>
      <c r="BB354" s="60"/>
      <c r="BC354" s="60"/>
      <c r="BD354" s="60"/>
      <c r="BE354" s="92"/>
      <c r="BF354" s="92"/>
      <c r="BG354" s="92"/>
      <c r="BH354" s="92"/>
      <c r="BI354" s="92"/>
      <c r="BJ354" s="92"/>
      <c r="BK354" s="60"/>
      <c r="IG354" s="89"/>
      <c r="IH354" s="89"/>
      <c r="II354" s="89"/>
      <c r="IJ354" s="89"/>
      <c r="IK354" s="89"/>
      <c r="IL354" s="89"/>
      <c r="IM354" s="89"/>
      <c r="IN354" s="89"/>
      <c r="IO354" s="89"/>
      <c r="IP354" s="89"/>
      <c r="IQ354" s="89"/>
      <c r="IR354" s="89"/>
      <c r="IS354" s="89"/>
      <c r="IT354" s="89"/>
      <c r="IU354" s="89"/>
      <c r="IV354" s="89"/>
    </row>
    <row r="355" spans="1:256" s="9" customFormat="1" ht="60" customHeight="1">
      <c r="A355" s="90"/>
      <c r="C355" s="10"/>
      <c r="F355" s="11"/>
      <c r="G355" s="11"/>
      <c r="U355" s="91"/>
      <c r="V355" s="91"/>
      <c r="W355" s="91"/>
      <c r="X355" s="87"/>
      <c r="Y355" s="87"/>
      <c r="Z355" s="60"/>
      <c r="AA355" s="60"/>
      <c r="AB355" s="60"/>
      <c r="AC355" s="60"/>
      <c r="AD355" s="60"/>
      <c r="AE355" s="60"/>
      <c r="AF355" s="60"/>
      <c r="AG355" s="60"/>
      <c r="AH355" s="60"/>
      <c r="AI355" s="60"/>
      <c r="AJ355" s="60"/>
      <c r="AK355" s="60"/>
      <c r="AL355" s="60"/>
      <c r="AM355" s="60"/>
      <c r="AN355" s="60"/>
      <c r="AO355" s="60"/>
      <c r="AP355" s="60"/>
      <c r="AQ355" s="60"/>
      <c r="AR355" s="60"/>
      <c r="AS355" s="60"/>
      <c r="AT355" s="60"/>
      <c r="AU355" s="60"/>
      <c r="AV355" s="60"/>
      <c r="AW355" s="60"/>
      <c r="AX355" s="60"/>
      <c r="AY355" s="60"/>
      <c r="AZ355" s="60"/>
      <c r="BA355" s="60"/>
      <c r="BB355" s="60"/>
      <c r="BC355" s="60"/>
      <c r="BD355" s="60"/>
      <c r="BE355" s="92"/>
      <c r="BF355" s="92"/>
      <c r="BG355" s="92"/>
      <c r="BH355" s="92"/>
      <c r="BI355" s="92"/>
      <c r="BJ355" s="92"/>
      <c r="BK355" s="60"/>
      <c r="IG355" s="89"/>
      <c r="IH355" s="89"/>
      <c r="II355" s="89"/>
      <c r="IJ355" s="89"/>
      <c r="IK355" s="89"/>
      <c r="IL355" s="89"/>
      <c r="IM355" s="89"/>
      <c r="IN355" s="89"/>
      <c r="IO355" s="89"/>
      <c r="IP355" s="89"/>
      <c r="IQ355" s="89"/>
      <c r="IR355" s="89"/>
      <c r="IS355" s="89"/>
      <c r="IT355" s="89"/>
      <c r="IU355" s="89"/>
      <c r="IV355" s="89"/>
    </row>
    <row r="356" spans="1:256" s="9" customFormat="1" ht="60" customHeight="1">
      <c r="A356" s="90"/>
      <c r="C356" s="10"/>
      <c r="F356" s="11"/>
      <c r="G356" s="11"/>
      <c r="U356" s="91"/>
      <c r="V356" s="91"/>
      <c r="W356" s="91"/>
      <c r="X356" s="87"/>
      <c r="Y356" s="87"/>
      <c r="Z356" s="60"/>
      <c r="AA356" s="60"/>
      <c r="AB356" s="60"/>
      <c r="AC356" s="60"/>
      <c r="AD356" s="60"/>
      <c r="AE356" s="60"/>
      <c r="AF356" s="60"/>
      <c r="AG356" s="60"/>
      <c r="AH356" s="60"/>
      <c r="AI356" s="60"/>
      <c r="AJ356" s="60"/>
      <c r="AK356" s="60"/>
      <c r="AL356" s="60"/>
      <c r="AM356" s="60"/>
      <c r="AN356" s="60"/>
      <c r="AO356" s="60"/>
      <c r="AP356" s="60"/>
      <c r="AQ356" s="60"/>
      <c r="AR356" s="60"/>
      <c r="AS356" s="60"/>
      <c r="AT356" s="60"/>
      <c r="AU356" s="60"/>
      <c r="AV356" s="60"/>
      <c r="AW356" s="60"/>
      <c r="AX356" s="60"/>
      <c r="AY356" s="60"/>
      <c r="AZ356" s="60"/>
      <c r="BA356" s="60"/>
      <c r="BB356" s="60"/>
      <c r="BC356" s="60"/>
      <c r="BD356" s="60"/>
      <c r="BE356" s="92"/>
      <c r="BF356" s="92"/>
      <c r="BG356" s="92"/>
      <c r="BH356" s="92"/>
      <c r="BI356" s="92"/>
      <c r="BJ356" s="92"/>
      <c r="BK356" s="60"/>
      <c r="IG356" s="89"/>
      <c r="IH356" s="89"/>
      <c r="II356" s="89"/>
      <c r="IJ356" s="89"/>
      <c r="IK356" s="89"/>
      <c r="IL356" s="89"/>
      <c r="IM356" s="89"/>
      <c r="IN356" s="89"/>
      <c r="IO356" s="89"/>
      <c r="IP356" s="89"/>
      <c r="IQ356" s="89"/>
      <c r="IR356" s="89"/>
      <c r="IS356" s="89"/>
      <c r="IT356" s="89"/>
      <c r="IU356" s="89"/>
      <c r="IV356" s="89"/>
    </row>
    <row r="357" spans="1:256" s="9" customFormat="1" ht="60" customHeight="1">
      <c r="A357" s="90"/>
      <c r="C357" s="10"/>
      <c r="F357" s="11"/>
      <c r="G357" s="11"/>
      <c r="U357" s="91"/>
      <c r="V357" s="91"/>
      <c r="W357" s="91"/>
      <c r="X357" s="87"/>
      <c r="Y357" s="87"/>
      <c r="Z357" s="60"/>
      <c r="AA357" s="60"/>
      <c r="AB357" s="60"/>
      <c r="AC357" s="60"/>
      <c r="AD357" s="60"/>
      <c r="AE357" s="60"/>
      <c r="AF357" s="60"/>
      <c r="AG357" s="60"/>
      <c r="AH357" s="60"/>
      <c r="AI357" s="60"/>
      <c r="AJ357" s="60"/>
      <c r="AK357" s="60"/>
      <c r="AL357" s="60"/>
      <c r="AM357" s="60"/>
      <c r="AN357" s="60"/>
      <c r="AO357" s="60"/>
      <c r="AP357" s="60"/>
      <c r="AQ357" s="60"/>
      <c r="AR357" s="60"/>
      <c r="AS357" s="60"/>
      <c r="AT357" s="60"/>
      <c r="AU357" s="60"/>
      <c r="AV357" s="60"/>
      <c r="AW357" s="60"/>
      <c r="AX357" s="60"/>
      <c r="AY357" s="60"/>
      <c r="AZ357" s="60"/>
      <c r="BA357" s="60"/>
      <c r="BB357" s="60"/>
      <c r="BC357" s="60"/>
      <c r="BD357" s="60"/>
      <c r="BE357" s="92"/>
      <c r="BF357" s="92"/>
      <c r="BG357" s="92"/>
      <c r="BH357" s="92"/>
      <c r="BI357" s="92"/>
      <c r="BJ357" s="92"/>
      <c r="BK357" s="60"/>
      <c r="IG357" s="89"/>
      <c r="IH357" s="89"/>
      <c r="II357" s="89"/>
      <c r="IJ357" s="89"/>
      <c r="IK357" s="89"/>
      <c r="IL357" s="89"/>
      <c r="IM357" s="89"/>
      <c r="IN357" s="89"/>
      <c r="IO357" s="89"/>
      <c r="IP357" s="89"/>
      <c r="IQ357" s="89"/>
      <c r="IR357" s="89"/>
      <c r="IS357" s="89"/>
      <c r="IT357" s="89"/>
      <c r="IU357" s="89"/>
      <c r="IV357" s="89"/>
    </row>
    <row r="358" spans="1:256" s="9" customFormat="1" ht="60" customHeight="1">
      <c r="A358" s="90"/>
      <c r="C358" s="10"/>
      <c r="F358" s="11"/>
      <c r="G358" s="11"/>
      <c r="U358" s="91"/>
      <c r="V358" s="91"/>
      <c r="W358" s="91"/>
      <c r="X358" s="87"/>
      <c r="Y358" s="87"/>
      <c r="Z358" s="60"/>
      <c r="AA358" s="60"/>
      <c r="AB358" s="60"/>
      <c r="AC358" s="60"/>
      <c r="AD358" s="60"/>
      <c r="AE358" s="60"/>
      <c r="AF358" s="60"/>
      <c r="AG358" s="60"/>
      <c r="AH358" s="60"/>
      <c r="AI358" s="60"/>
      <c r="AJ358" s="60"/>
      <c r="AK358" s="60"/>
      <c r="AL358" s="60"/>
      <c r="AM358" s="60"/>
      <c r="AN358" s="60"/>
      <c r="AO358" s="60"/>
      <c r="AP358" s="60"/>
      <c r="AQ358" s="60"/>
      <c r="AR358" s="60"/>
      <c r="AS358" s="60"/>
      <c r="AT358" s="60"/>
      <c r="AU358" s="60"/>
      <c r="AV358" s="60"/>
      <c r="AW358" s="60"/>
      <c r="AX358" s="60"/>
      <c r="AY358" s="60"/>
      <c r="AZ358" s="60"/>
      <c r="BA358" s="60"/>
      <c r="BB358" s="60"/>
      <c r="BC358" s="60"/>
      <c r="BD358" s="60"/>
      <c r="BE358" s="92"/>
      <c r="BF358" s="92"/>
      <c r="BG358" s="92"/>
      <c r="BH358" s="92"/>
      <c r="BI358" s="92"/>
      <c r="BJ358" s="92"/>
      <c r="BK358" s="60"/>
      <c r="IG358" s="89"/>
      <c r="IH358" s="89"/>
      <c r="II358" s="89"/>
      <c r="IJ358" s="89"/>
      <c r="IK358" s="89"/>
      <c r="IL358" s="89"/>
      <c r="IM358" s="89"/>
      <c r="IN358" s="89"/>
      <c r="IO358" s="89"/>
      <c r="IP358" s="89"/>
      <c r="IQ358" s="89"/>
      <c r="IR358" s="89"/>
      <c r="IS358" s="89"/>
      <c r="IT358" s="89"/>
      <c r="IU358" s="89"/>
      <c r="IV358" s="89"/>
    </row>
    <row r="359" spans="1:256" s="9" customFormat="1" ht="60" customHeight="1">
      <c r="A359" s="90"/>
      <c r="C359" s="10"/>
      <c r="F359" s="11"/>
      <c r="G359" s="11"/>
      <c r="U359" s="91"/>
      <c r="V359" s="91"/>
      <c r="W359" s="91"/>
      <c r="X359" s="87"/>
      <c r="Y359" s="87"/>
      <c r="Z359" s="60"/>
      <c r="AA359" s="60"/>
      <c r="AB359" s="60"/>
      <c r="AC359" s="60"/>
      <c r="AD359" s="60"/>
      <c r="AE359" s="60"/>
      <c r="AF359" s="60"/>
      <c r="AG359" s="60"/>
      <c r="AH359" s="60"/>
      <c r="AI359" s="60"/>
      <c r="AJ359" s="60"/>
      <c r="AK359" s="60"/>
      <c r="AL359" s="60"/>
      <c r="AM359" s="60"/>
      <c r="AN359" s="60"/>
      <c r="AO359" s="60"/>
      <c r="AP359" s="60"/>
      <c r="AQ359" s="60"/>
      <c r="AR359" s="60"/>
      <c r="AS359" s="60"/>
      <c r="AT359" s="60"/>
      <c r="AU359" s="60"/>
      <c r="AV359" s="60"/>
      <c r="AW359" s="60"/>
      <c r="AX359" s="60"/>
      <c r="AY359" s="60"/>
      <c r="AZ359" s="60"/>
      <c r="BA359" s="60"/>
      <c r="BB359" s="60"/>
      <c r="BC359" s="60"/>
      <c r="BD359" s="60"/>
      <c r="BE359" s="92"/>
      <c r="BF359" s="92"/>
      <c r="BG359" s="92"/>
      <c r="BH359" s="92"/>
      <c r="BI359" s="92"/>
      <c r="BJ359" s="92"/>
      <c r="BK359" s="60"/>
      <c r="IG359" s="89"/>
      <c r="IH359" s="89"/>
      <c r="II359" s="89"/>
      <c r="IJ359" s="89"/>
      <c r="IK359" s="89"/>
      <c r="IL359" s="89"/>
      <c r="IM359" s="89"/>
      <c r="IN359" s="89"/>
      <c r="IO359" s="89"/>
      <c r="IP359" s="89"/>
      <c r="IQ359" s="89"/>
      <c r="IR359" s="89"/>
      <c r="IS359" s="89"/>
      <c r="IT359" s="89"/>
      <c r="IU359" s="89"/>
      <c r="IV359" s="89"/>
    </row>
    <row r="360" spans="1:256" s="9" customFormat="1" ht="60" customHeight="1">
      <c r="A360" s="90"/>
      <c r="C360" s="10"/>
      <c r="F360" s="11"/>
      <c r="G360" s="11"/>
      <c r="U360" s="91"/>
      <c r="V360" s="91"/>
      <c r="W360" s="91"/>
      <c r="X360" s="87"/>
      <c r="Y360" s="87"/>
      <c r="Z360" s="60"/>
      <c r="AA360" s="60"/>
      <c r="AB360" s="60"/>
      <c r="AC360" s="60"/>
      <c r="AD360" s="60"/>
      <c r="AE360" s="60"/>
      <c r="AF360" s="60"/>
      <c r="AG360" s="60"/>
      <c r="AH360" s="60"/>
      <c r="AI360" s="60"/>
      <c r="AJ360" s="60"/>
      <c r="AK360" s="60"/>
      <c r="AL360" s="60"/>
      <c r="AM360" s="60"/>
      <c r="AN360" s="60"/>
      <c r="AO360" s="60"/>
      <c r="AP360" s="60"/>
      <c r="AQ360" s="60"/>
      <c r="AR360" s="60"/>
      <c r="AS360" s="60"/>
      <c r="AT360" s="60"/>
      <c r="AU360" s="60"/>
      <c r="AV360" s="60"/>
      <c r="AW360" s="60"/>
      <c r="AX360" s="60"/>
      <c r="AY360" s="60"/>
      <c r="AZ360" s="60"/>
      <c r="BA360" s="60"/>
      <c r="BB360" s="60"/>
      <c r="BC360" s="60"/>
      <c r="BD360" s="60"/>
      <c r="BE360" s="92"/>
      <c r="BF360" s="92"/>
      <c r="BG360" s="92"/>
      <c r="BH360" s="92"/>
      <c r="BI360" s="92"/>
      <c r="BJ360" s="92"/>
      <c r="BK360" s="60"/>
      <c r="IG360" s="89"/>
      <c r="IH360" s="89"/>
      <c r="II360" s="89"/>
      <c r="IJ360" s="89"/>
      <c r="IK360" s="89"/>
      <c r="IL360" s="89"/>
      <c r="IM360" s="89"/>
      <c r="IN360" s="89"/>
      <c r="IO360" s="89"/>
      <c r="IP360" s="89"/>
      <c r="IQ360" s="89"/>
      <c r="IR360" s="89"/>
      <c r="IS360" s="89"/>
      <c r="IT360" s="89"/>
      <c r="IU360" s="89"/>
      <c r="IV360" s="89"/>
    </row>
    <row r="361" spans="1:256" s="9" customFormat="1" ht="60" customHeight="1">
      <c r="A361" s="90"/>
      <c r="C361" s="10"/>
      <c r="F361" s="11"/>
      <c r="G361" s="11"/>
      <c r="U361" s="91"/>
      <c r="V361" s="91"/>
      <c r="W361" s="91"/>
      <c r="X361" s="87"/>
      <c r="Y361" s="87"/>
      <c r="Z361" s="60"/>
      <c r="AA361" s="60"/>
      <c r="AB361" s="60"/>
      <c r="AC361" s="60"/>
      <c r="AD361" s="60"/>
      <c r="AE361" s="60"/>
      <c r="AF361" s="60"/>
      <c r="AG361" s="60"/>
      <c r="AH361" s="60"/>
      <c r="AI361" s="60"/>
      <c r="AJ361" s="60"/>
      <c r="AK361" s="60"/>
      <c r="AL361" s="60"/>
      <c r="AM361" s="60"/>
      <c r="AN361" s="60"/>
      <c r="AO361" s="60"/>
      <c r="AP361" s="60"/>
      <c r="AQ361" s="60"/>
      <c r="AR361" s="60"/>
      <c r="AS361" s="60"/>
      <c r="AT361" s="60"/>
      <c r="AU361" s="60"/>
      <c r="AV361" s="60"/>
      <c r="AW361" s="60"/>
      <c r="AX361" s="60"/>
      <c r="AY361" s="60"/>
      <c r="AZ361" s="60"/>
      <c r="BA361" s="60"/>
      <c r="BB361" s="60"/>
      <c r="BC361" s="60"/>
      <c r="BD361" s="60"/>
      <c r="BE361" s="92"/>
      <c r="BF361" s="92"/>
      <c r="BG361" s="92"/>
      <c r="BH361" s="92"/>
      <c r="BI361" s="92"/>
      <c r="BJ361" s="92"/>
      <c r="BK361" s="60"/>
      <c r="IG361" s="89"/>
      <c r="IH361" s="89"/>
      <c r="II361" s="89"/>
      <c r="IJ361" s="89"/>
      <c r="IK361" s="89"/>
      <c r="IL361" s="89"/>
      <c r="IM361" s="89"/>
      <c r="IN361" s="89"/>
      <c r="IO361" s="89"/>
      <c r="IP361" s="89"/>
      <c r="IQ361" s="89"/>
      <c r="IR361" s="89"/>
      <c r="IS361" s="89"/>
      <c r="IT361" s="89"/>
      <c r="IU361" s="89"/>
      <c r="IV361" s="89"/>
    </row>
    <row r="362" spans="1:256" s="9" customFormat="1" ht="60" customHeight="1">
      <c r="A362" s="90"/>
      <c r="C362" s="10"/>
      <c r="F362" s="11"/>
      <c r="G362" s="11"/>
      <c r="U362" s="91"/>
      <c r="V362" s="91"/>
      <c r="W362" s="91"/>
      <c r="X362" s="87"/>
      <c r="Y362" s="87"/>
      <c r="Z362" s="60"/>
      <c r="AA362" s="60"/>
      <c r="AB362" s="60"/>
      <c r="AC362" s="60"/>
      <c r="AD362" s="60"/>
      <c r="AE362" s="60"/>
      <c r="AF362" s="60"/>
      <c r="AG362" s="60"/>
      <c r="AH362" s="60"/>
      <c r="AI362" s="60"/>
      <c r="AJ362" s="60"/>
      <c r="AK362" s="60"/>
      <c r="AL362" s="60"/>
      <c r="AM362" s="60"/>
      <c r="AN362" s="60"/>
      <c r="AO362" s="60"/>
      <c r="AP362" s="60"/>
      <c r="AQ362" s="60"/>
      <c r="AR362" s="60"/>
      <c r="AS362" s="60"/>
      <c r="AT362" s="60"/>
      <c r="AU362" s="60"/>
      <c r="AV362" s="60"/>
      <c r="AW362" s="60"/>
      <c r="AX362" s="60"/>
      <c r="AY362" s="60"/>
      <c r="AZ362" s="60"/>
      <c r="BA362" s="60"/>
      <c r="BB362" s="60"/>
      <c r="BC362" s="60"/>
      <c r="BD362" s="60"/>
      <c r="BE362" s="92"/>
      <c r="BF362" s="92"/>
      <c r="BG362" s="92"/>
      <c r="BH362" s="92"/>
      <c r="BI362" s="92"/>
      <c r="BJ362" s="92"/>
      <c r="BK362" s="60"/>
      <c r="IG362" s="89"/>
      <c r="IH362" s="89"/>
      <c r="II362" s="89"/>
      <c r="IJ362" s="89"/>
      <c r="IK362" s="89"/>
      <c r="IL362" s="89"/>
      <c r="IM362" s="89"/>
      <c r="IN362" s="89"/>
      <c r="IO362" s="89"/>
      <c r="IP362" s="89"/>
      <c r="IQ362" s="89"/>
      <c r="IR362" s="89"/>
      <c r="IS362" s="89"/>
      <c r="IT362" s="89"/>
      <c r="IU362" s="89"/>
      <c r="IV362" s="89"/>
    </row>
    <row r="363" spans="1:256" s="9" customFormat="1" ht="60" customHeight="1">
      <c r="A363" s="90"/>
      <c r="C363" s="10"/>
      <c r="F363" s="11"/>
      <c r="G363" s="11"/>
      <c r="U363" s="91"/>
      <c r="V363" s="91"/>
      <c r="W363" s="91"/>
      <c r="X363" s="87"/>
      <c r="Y363" s="87"/>
      <c r="Z363" s="60"/>
      <c r="AA363" s="60"/>
      <c r="AB363" s="60"/>
      <c r="AC363" s="60"/>
      <c r="AD363" s="60"/>
      <c r="AE363" s="60"/>
      <c r="AF363" s="60"/>
      <c r="AG363" s="60"/>
      <c r="AH363" s="60"/>
      <c r="AI363" s="60"/>
      <c r="AJ363" s="60"/>
      <c r="AK363" s="60"/>
      <c r="AL363" s="60"/>
      <c r="AM363" s="60"/>
      <c r="AN363" s="60"/>
      <c r="AO363" s="60"/>
      <c r="AP363" s="60"/>
      <c r="AQ363" s="60"/>
      <c r="AR363" s="60"/>
      <c r="AS363" s="60"/>
      <c r="AT363" s="60"/>
      <c r="AU363" s="60"/>
      <c r="AV363" s="60"/>
      <c r="AW363" s="60"/>
      <c r="AX363" s="60"/>
      <c r="AY363" s="60"/>
      <c r="AZ363" s="60"/>
      <c r="BA363" s="60"/>
      <c r="BB363" s="60"/>
      <c r="BC363" s="60"/>
      <c r="BD363" s="60"/>
      <c r="BE363" s="92"/>
      <c r="BF363" s="92"/>
      <c r="BG363" s="92"/>
      <c r="BH363" s="92"/>
      <c r="BI363" s="92"/>
      <c r="BJ363" s="92"/>
      <c r="BK363" s="60"/>
      <c r="IG363" s="89"/>
      <c r="IH363" s="89"/>
      <c r="II363" s="89"/>
      <c r="IJ363" s="89"/>
      <c r="IK363" s="89"/>
      <c r="IL363" s="89"/>
      <c r="IM363" s="89"/>
      <c r="IN363" s="89"/>
      <c r="IO363" s="89"/>
      <c r="IP363" s="89"/>
      <c r="IQ363" s="89"/>
      <c r="IR363" s="89"/>
      <c r="IS363" s="89"/>
      <c r="IT363" s="89"/>
      <c r="IU363" s="89"/>
      <c r="IV363" s="89"/>
    </row>
    <row r="364" spans="1:256" s="9" customFormat="1" ht="60" customHeight="1">
      <c r="A364" s="90"/>
      <c r="C364" s="10"/>
      <c r="F364" s="11"/>
      <c r="G364" s="11"/>
      <c r="U364" s="91"/>
      <c r="V364" s="91"/>
      <c r="W364" s="91"/>
      <c r="X364" s="87"/>
      <c r="Y364" s="87"/>
      <c r="Z364" s="60"/>
      <c r="AA364" s="60"/>
      <c r="AB364" s="60"/>
      <c r="AC364" s="60"/>
      <c r="AD364" s="60"/>
      <c r="AE364" s="60"/>
      <c r="AF364" s="60"/>
      <c r="AG364" s="60"/>
      <c r="AH364" s="60"/>
      <c r="AI364" s="60"/>
      <c r="AJ364" s="60"/>
      <c r="AK364" s="60"/>
      <c r="AL364" s="60"/>
      <c r="AM364" s="60"/>
      <c r="AN364" s="60"/>
      <c r="AO364" s="60"/>
      <c r="AP364" s="60"/>
      <c r="AQ364" s="60"/>
      <c r="AR364" s="60"/>
      <c r="AS364" s="60"/>
      <c r="AT364" s="60"/>
      <c r="AU364" s="60"/>
      <c r="AV364" s="60"/>
      <c r="AW364" s="60"/>
      <c r="AX364" s="60"/>
      <c r="AY364" s="60"/>
      <c r="AZ364" s="60"/>
      <c r="BA364" s="60"/>
      <c r="BB364" s="60"/>
      <c r="BC364" s="60"/>
      <c r="BD364" s="60"/>
      <c r="BE364" s="92"/>
      <c r="BF364" s="92"/>
      <c r="BG364" s="92"/>
      <c r="BH364" s="92"/>
      <c r="BI364" s="92"/>
      <c r="BJ364" s="92"/>
      <c r="BK364" s="60"/>
      <c r="IG364" s="89"/>
      <c r="IH364" s="89"/>
      <c r="II364" s="89"/>
      <c r="IJ364" s="89"/>
      <c r="IK364" s="89"/>
      <c r="IL364" s="89"/>
      <c r="IM364" s="89"/>
      <c r="IN364" s="89"/>
      <c r="IO364" s="89"/>
      <c r="IP364" s="89"/>
      <c r="IQ364" s="89"/>
      <c r="IR364" s="89"/>
      <c r="IS364" s="89"/>
      <c r="IT364" s="89"/>
      <c r="IU364" s="89"/>
      <c r="IV364" s="89"/>
    </row>
    <row r="365" spans="1:256" s="9" customFormat="1" ht="60" customHeight="1">
      <c r="A365" s="90"/>
      <c r="C365" s="10"/>
      <c r="F365" s="11"/>
      <c r="G365" s="11"/>
      <c r="U365" s="91"/>
      <c r="V365" s="91"/>
      <c r="W365" s="91"/>
      <c r="X365" s="87"/>
      <c r="Y365" s="87"/>
      <c r="Z365" s="60"/>
      <c r="AA365" s="60"/>
      <c r="AB365" s="60"/>
      <c r="AC365" s="60"/>
      <c r="AD365" s="60"/>
      <c r="AE365" s="60"/>
      <c r="AF365" s="60"/>
      <c r="AG365" s="60"/>
      <c r="AH365" s="60"/>
      <c r="AI365" s="60"/>
      <c r="AJ365" s="60"/>
      <c r="AK365" s="60"/>
      <c r="AL365" s="60"/>
      <c r="AM365" s="60"/>
      <c r="AN365" s="60"/>
      <c r="AO365" s="60"/>
      <c r="AP365" s="60"/>
      <c r="AQ365" s="60"/>
      <c r="AR365" s="60"/>
      <c r="AS365" s="60"/>
      <c r="AT365" s="60"/>
      <c r="AU365" s="60"/>
      <c r="AV365" s="60"/>
      <c r="AW365" s="60"/>
      <c r="AX365" s="60"/>
      <c r="AY365" s="60"/>
      <c r="AZ365" s="60"/>
      <c r="BA365" s="60"/>
      <c r="BB365" s="60"/>
      <c r="BC365" s="60"/>
      <c r="BD365" s="60"/>
      <c r="BE365" s="92"/>
      <c r="BF365" s="92"/>
      <c r="BG365" s="92"/>
      <c r="BH365" s="92"/>
      <c r="BI365" s="92"/>
      <c r="BJ365" s="92"/>
      <c r="BK365" s="60"/>
      <c r="IG365" s="89"/>
      <c r="IH365" s="89"/>
      <c r="II365" s="89"/>
      <c r="IJ365" s="89"/>
      <c r="IK365" s="89"/>
      <c r="IL365" s="89"/>
      <c r="IM365" s="89"/>
      <c r="IN365" s="89"/>
      <c r="IO365" s="89"/>
      <c r="IP365" s="89"/>
      <c r="IQ365" s="89"/>
      <c r="IR365" s="89"/>
      <c r="IS365" s="89"/>
      <c r="IT365" s="89"/>
      <c r="IU365" s="89"/>
      <c r="IV365" s="89"/>
    </row>
    <row r="366" spans="1:256" s="9" customFormat="1" ht="60" customHeight="1">
      <c r="A366" s="90"/>
      <c r="C366" s="10"/>
      <c r="F366" s="11"/>
      <c r="G366" s="11"/>
      <c r="U366" s="91"/>
      <c r="V366" s="91"/>
      <c r="W366" s="91"/>
      <c r="X366" s="87"/>
      <c r="Y366" s="87"/>
      <c r="Z366" s="60"/>
      <c r="AA366" s="60"/>
      <c r="AB366" s="60"/>
      <c r="AC366" s="60"/>
      <c r="AD366" s="60"/>
      <c r="AE366" s="60"/>
      <c r="AF366" s="60"/>
      <c r="AG366" s="60"/>
      <c r="AH366" s="60"/>
      <c r="AI366" s="60"/>
      <c r="AJ366" s="60"/>
      <c r="AK366" s="60"/>
      <c r="AL366" s="60"/>
      <c r="AM366" s="60"/>
      <c r="AN366" s="60"/>
      <c r="AO366" s="60"/>
      <c r="AP366" s="60"/>
      <c r="AQ366" s="60"/>
      <c r="AR366" s="60"/>
      <c r="AS366" s="60"/>
      <c r="AT366" s="60"/>
      <c r="AU366" s="60"/>
      <c r="AV366" s="60"/>
      <c r="AW366" s="60"/>
      <c r="AX366" s="60"/>
      <c r="AY366" s="60"/>
      <c r="AZ366" s="60"/>
      <c r="BA366" s="60"/>
      <c r="BB366" s="60"/>
      <c r="BC366" s="60"/>
      <c r="BD366" s="60"/>
      <c r="BE366" s="92"/>
      <c r="BF366" s="92"/>
      <c r="BG366" s="92"/>
      <c r="BH366" s="92"/>
      <c r="BI366" s="92"/>
      <c r="BJ366" s="92"/>
      <c r="BK366" s="60"/>
      <c r="IG366" s="89"/>
      <c r="IH366" s="89"/>
      <c r="II366" s="89"/>
      <c r="IJ366" s="89"/>
      <c r="IK366" s="89"/>
      <c r="IL366" s="89"/>
      <c r="IM366" s="89"/>
      <c r="IN366" s="89"/>
      <c r="IO366" s="89"/>
      <c r="IP366" s="89"/>
      <c r="IQ366" s="89"/>
      <c r="IR366" s="89"/>
      <c r="IS366" s="89"/>
      <c r="IT366" s="89"/>
      <c r="IU366" s="89"/>
      <c r="IV366" s="89"/>
    </row>
    <row r="367" spans="1:256" s="9" customFormat="1" ht="60" customHeight="1">
      <c r="A367" s="90"/>
      <c r="C367" s="10"/>
      <c r="F367" s="11"/>
      <c r="G367" s="11"/>
      <c r="U367" s="91"/>
      <c r="V367" s="91"/>
      <c r="W367" s="91"/>
      <c r="X367" s="87"/>
      <c r="Y367" s="87"/>
      <c r="Z367" s="60"/>
      <c r="AA367" s="60"/>
      <c r="AB367" s="60"/>
      <c r="AC367" s="60"/>
      <c r="AD367" s="60"/>
      <c r="AE367" s="60"/>
      <c r="AF367" s="60"/>
      <c r="AG367" s="60"/>
      <c r="AH367" s="60"/>
      <c r="AI367" s="60"/>
      <c r="AJ367" s="60"/>
      <c r="AK367" s="60"/>
      <c r="AL367" s="60"/>
      <c r="AM367" s="60"/>
      <c r="AN367" s="60"/>
      <c r="AO367" s="60"/>
      <c r="AP367" s="60"/>
      <c r="AQ367" s="60"/>
      <c r="AR367" s="60"/>
      <c r="AS367" s="60"/>
      <c r="AT367" s="60"/>
      <c r="AU367" s="60"/>
      <c r="AV367" s="60"/>
      <c r="AW367" s="60"/>
      <c r="AX367" s="60"/>
      <c r="AY367" s="60"/>
      <c r="AZ367" s="60"/>
      <c r="BA367" s="60"/>
      <c r="BB367" s="60"/>
      <c r="BC367" s="60"/>
      <c r="BD367" s="60"/>
      <c r="BE367" s="92"/>
      <c r="BF367" s="92"/>
      <c r="BG367" s="92"/>
      <c r="BH367" s="92"/>
      <c r="BI367" s="92"/>
      <c r="BJ367" s="92"/>
      <c r="BK367" s="60"/>
      <c r="IG367" s="89"/>
      <c r="IH367" s="89"/>
      <c r="II367" s="89"/>
      <c r="IJ367" s="89"/>
      <c r="IK367" s="89"/>
      <c r="IL367" s="89"/>
      <c r="IM367" s="89"/>
      <c r="IN367" s="89"/>
      <c r="IO367" s="89"/>
      <c r="IP367" s="89"/>
      <c r="IQ367" s="89"/>
      <c r="IR367" s="89"/>
      <c r="IS367" s="89"/>
      <c r="IT367" s="89"/>
      <c r="IU367" s="89"/>
      <c r="IV367" s="89"/>
    </row>
    <row r="368" spans="1:256" s="9" customFormat="1" ht="60" customHeight="1">
      <c r="A368" s="90"/>
      <c r="C368" s="10"/>
      <c r="F368" s="11"/>
      <c r="G368" s="11"/>
      <c r="U368" s="91"/>
      <c r="V368" s="91"/>
      <c r="W368" s="91"/>
      <c r="X368" s="87"/>
      <c r="Y368" s="87"/>
      <c r="Z368" s="60"/>
      <c r="AA368" s="60"/>
      <c r="AB368" s="60"/>
      <c r="AC368" s="60"/>
      <c r="AD368" s="60"/>
      <c r="AE368" s="60"/>
      <c r="AF368" s="60"/>
      <c r="AG368" s="60"/>
      <c r="AH368" s="60"/>
      <c r="AI368" s="60"/>
      <c r="AJ368" s="60"/>
      <c r="AK368" s="60"/>
      <c r="AL368" s="60"/>
      <c r="AM368" s="60"/>
      <c r="AN368" s="60"/>
      <c r="AO368" s="60"/>
      <c r="AP368" s="60"/>
      <c r="AQ368" s="60"/>
      <c r="AR368" s="60"/>
      <c r="AS368" s="60"/>
      <c r="AT368" s="60"/>
      <c r="AU368" s="60"/>
      <c r="AV368" s="60"/>
      <c r="AW368" s="60"/>
      <c r="AX368" s="60"/>
      <c r="AY368" s="60"/>
      <c r="AZ368" s="60"/>
      <c r="BA368" s="60"/>
      <c r="BB368" s="60"/>
      <c r="BC368" s="60"/>
      <c r="BD368" s="60"/>
      <c r="BE368" s="92"/>
      <c r="BF368" s="92"/>
      <c r="BG368" s="92"/>
      <c r="BH368" s="92"/>
      <c r="BI368" s="92"/>
      <c r="BJ368" s="92"/>
      <c r="BK368" s="60"/>
      <c r="IG368" s="89"/>
      <c r="IH368" s="89"/>
      <c r="II368" s="89"/>
      <c r="IJ368" s="89"/>
      <c r="IK368" s="89"/>
      <c r="IL368" s="89"/>
      <c r="IM368" s="89"/>
      <c r="IN368" s="89"/>
      <c r="IO368" s="89"/>
      <c r="IP368" s="89"/>
      <c r="IQ368" s="89"/>
      <c r="IR368" s="89"/>
      <c r="IS368" s="89"/>
      <c r="IT368" s="89"/>
      <c r="IU368" s="89"/>
      <c r="IV368" s="89"/>
    </row>
    <row r="369" spans="1:256" s="9" customFormat="1" ht="60" customHeight="1">
      <c r="A369" s="90"/>
      <c r="C369" s="10"/>
      <c r="F369" s="11"/>
      <c r="G369" s="11"/>
      <c r="U369" s="91"/>
      <c r="V369" s="91"/>
      <c r="W369" s="91"/>
      <c r="X369" s="87"/>
      <c r="Y369" s="87"/>
      <c r="Z369" s="60"/>
      <c r="AA369" s="60"/>
      <c r="AB369" s="60"/>
      <c r="AC369" s="60"/>
      <c r="AD369" s="60"/>
      <c r="AE369" s="60"/>
      <c r="AF369" s="60"/>
      <c r="AG369" s="60"/>
      <c r="AH369" s="60"/>
      <c r="AI369" s="60"/>
      <c r="AJ369" s="60"/>
      <c r="AK369" s="60"/>
      <c r="AL369" s="60"/>
      <c r="AM369" s="60"/>
      <c r="AN369" s="60"/>
      <c r="AO369" s="60"/>
      <c r="AP369" s="60"/>
      <c r="AQ369" s="60"/>
      <c r="AR369" s="60"/>
      <c r="AS369" s="60"/>
      <c r="AT369" s="60"/>
      <c r="AU369" s="60"/>
      <c r="AV369" s="60"/>
      <c r="AW369" s="60"/>
      <c r="AX369" s="60"/>
      <c r="AY369" s="60"/>
      <c r="AZ369" s="60"/>
      <c r="BA369" s="60"/>
      <c r="BB369" s="60"/>
      <c r="BC369" s="60"/>
      <c r="BD369" s="60"/>
      <c r="BE369" s="92"/>
      <c r="BF369" s="92"/>
      <c r="BG369" s="92"/>
      <c r="BH369" s="92"/>
      <c r="BI369" s="92"/>
      <c r="BJ369" s="92"/>
      <c r="BK369" s="60"/>
      <c r="IG369" s="89"/>
      <c r="IH369" s="89"/>
      <c r="II369" s="89"/>
      <c r="IJ369" s="89"/>
      <c r="IK369" s="89"/>
      <c r="IL369" s="89"/>
      <c r="IM369" s="89"/>
      <c r="IN369" s="89"/>
      <c r="IO369" s="89"/>
      <c r="IP369" s="89"/>
      <c r="IQ369" s="89"/>
      <c r="IR369" s="89"/>
      <c r="IS369" s="89"/>
      <c r="IT369" s="89"/>
      <c r="IU369" s="89"/>
      <c r="IV369" s="89"/>
    </row>
    <row r="370" spans="1:256" s="9" customFormat="1" ht="60" customHeight="1">
      <c r="A370" s="90"/>
      <c r="C370" s="10"/>
      <c r="F370" s="11"/>
      <c r="G370" s="11"/>
      <c r="U370" s="91"/>
      <c r="V370" s="91"/>
      <c r="W370" s="91"/>
      <c r="X370" s="87"/>
      <c r="Y370" s="87"/>
      <c r="Z370" s="60"/>
      <c r="AA370" s="60"/>
      <c r="AB370" s="60"/>
      <c r="AC370" s="60"/>
      <c r="AD370" s="60"/>
      <c r="AE370" s="60"/>
      <c r="AF370" s="60"/>
      <c r="AG370" s="60"/>
      <c r="AH370" s="60"/>
      <c r="AI370" s="60"/>
      <c r="AJ370" s="60"/>
      <c r="AK370" s="60"/>
      <c r="AL370" s="60"/>
      <c r="AM370" s="60"/>
      <c r="AN370" s="60"/>
      <c r="AO370" s="60"/>
      <c r="AP370" s="60"/>
      <c r="AQ370" s="60"/>
      <c r="AR370" s="60"/>
      <c r="AS370" s="60"/>
      <c r="AT370" s="60"/>
      <c r="AU370" s="60"/>
      <c r="AV370" s="60"/>
      <c r="AW370" s="60"/>
      <c r="AX370" s="60"/>
      <c r="AY370" s="60"/>
      <c r="AZ370" s="60"/>
      <c r="BA370" s="60"/>
      <c r="BB370" s="60"/>
      <c r="BC370" s="60"/>
      <c r="BD370" s="60"/>
      <c r="BE370" s="92"/>
      <c r="BF370" s="92"/>
      <c r="BG370" s="92"/>
      <c r="BH370" s="92"/>
      <c r="BI370" s="92"/>
      <c r="BJ370" s="92"/>
      <c r="BK370" s="60"/>
      <c r="IG370" s="89"/>
      <c r="IH370" s="89"/>
      <c r="II370" s="89"/>
      <c r="IJ370" s="89"/>
      <c r="IK370" s="89"/>
      <c r="IL370" s="89"/>
      <c r="IM370" s="89"/>
      <c r="IN370" s="89"/>
      <c r="IO370" s="89"/>
      <c r="IP370" s="89"/>
      <c r="IQ370" s="89"/>
      <c r="IR370" s="89"/>
      <c r="IS370" s="89"/>
      <c r="IT370" s="89"/>
      <c r="IU370" s="89"/>
      <c r="IV370" s="89"/>
    </row>
    <row r="371" spans="1:256" s="9" customFormat="1" ht="60" customHeight="1">
      <c r="A371" s="90"/>
      <c r="C371" s="10"/>
      <c r="F371" s="11"/>
      <c r="G371" s="11"/>
      <c r="U371" s="91"/>
      <c r="V371" s="91"/>
      <c r="W371" s="91"/>
      <c r="X371" s="87"/>
      <c r="Y371" s="87"/>
      <c r="Z371" s="60"/>
      <c r="AA371" s="60"/>
      <c r="AB371" s="60"/>
      <c r="AC371" s="60"/>
      <c r="AD371" s="60"/>
      <c r="AE371" s="60"/>
      <c r="AF371" s="60"/>
      <c r="AG371" s="60"/>
      <c r="AH371" s="60"/>
      <c r="AI371" s="60"/>
      <c r="AJ371" s="60"/>
      <c r="AK371" s="60"/>
      <c r="AL371" s="60"/>
      <c r="AM371" s="60"/>
      <c r="AN371" s="60"/>
      <c r="AO371" s="60"/>
      <c r="AP371" s="60"/>
      <c r="AQ371" s="60"/>
      <c r="AR371" s="60"/>
      <c r="AS371" s="60"/>
      <c r="AT371" s="60"/>
      <c r="AU371" s="60"/>
      <c r="AV371" s="60"/>
      <c r="AW371" s="60"/>
      <c r="AX371" s="60"/>
      <c r="AY371" s="60"/>
      <c r="AZ371" s="60"/>
      <c r="BA371" s="60"/>
      <c r="BB371" s="60"/>
      <c r="BC371" s="60"/>
      <c r="BD371" s="60"/>
      <c r="BE371" s="92"/>
      <c r="BF371" s="92"/>
      <c r="BG371" s="92"/>
      <c r="BH371" s="92"/>
      <c r="BI371" s="92"/>
      <c r="BJ371" s="92"/>
      <c r="BK371" s="60"/>
      <c r="IG371" s="89"/>
      <c r="IH371" s="89"/>
      <c r="II371" s="89"/>
      <c r="IJ371" s="89"/>
      <c r="IK371" s="89"/>
      <c r="IL371" s="89"/>
      <c r="IM371" s="89"/>
      <c r="IN371" s="89"/>
      <c r="IO371" s="89"/>
      <c r="IP371" s="89"/>
      <c r="IQ371" s="89"/>
      <c r="IR371" s="89"/>
      <c r="IS371" s="89"/>
      <c r="IT371" s="89"/>
      <c r="IU371" s="89"/>
      <c r="IV371" s="89"/>
    </row>
    <row r="372" spans="1:256" s="9" customFormat="1" ht="60" customHeight="1">
      <c r="A372" s="90"/>
      <c r="C372" s="10"/>
      <c r="F372" s="11"/>
      <c r="G372" s="11"/>
      <c r="U372" s="91"/>
      <c r="V372" s="91"/>
      <c r="W372" s="91"/>
      <c r="X372" s="87"/>
      <c r="Y372" s="87"/>
      <c r="Z372" s="60"/>
      <c r="AA372" s="60"/>
      <c r="AB372" s="60"/>
      <c r="AC372" s="60"/>
      <c r="AD372" s="60"/>
      <c r="AE372" s="60"/>
      <c r="AF372" s="60"/>
      <c r="AG372" s="60"/>
      <c r="AH372" s="60"/>
      <c r="AI372" s="60"/>
      <c r="AJ372" s="60"/>
      <c r="AK372" s="60"/>
      <c r="AL372" s="60"/>
      <c r="AM372" s="60"/>
      <c r="AN372" s="60"/>
      <c r="AO372" s="60"/>
      <c r="AP372" s="60"/>
      <c r="AQ372" s="60"/>
      <c r="AR372" s="60"/>
      <c r="AS372" s="60"/>
      <c r="AT372" s="60"/>
      <c r="AU372" s="60"/>
      <c r="AV372" s="60"/>
      <c r="AW372" s="60"/>
      <c r="AX372" s="60"/>
      <c r="AY372" s="60"/>
      <c r="AZ372" s="60"/>
      <c r="BA372" s="60"/>
      <c r="BB372" s="60"/>
      <c r="BC372" s="60"/>
      <c r="BD372" s="60"/>
      <c r="BE372" s="92"/>
      <c r="BF372" s="92"/>
      <c r="BG372" s="92"/>
      <c r="BH372" s="92"/>
      <c r="BI372" s="92"/>
      <c r="BJ372" s="92"/>
      <c r="BK372" s="60"/>
      <c r="IG372" s="89"/>
      <c r="IH372" s="89"/>
      <c r="II372" s="89"/>
      <c r="IJ372" s="89"/>
      <c r="IK372" s="89"/>
      <c r="IL372" s="89"/>
      <c r="IM372" s="89"/>
      <c r="IN372" s="89"/>
      <c r="IO372" s="89"/>
      <c r="IP372" s="89"/>
      <c r="IQ372" s="89"/>
      <c r="IR372" s="89"/>
      <c r="IS372" s="89"/>
      <c r="IT372" s="89"/>
      <c r="IU372" s="89"/>
      <c r="IV372" s="89"/>
    </row>
    <row r="373" spans="1:256" s="9" customFormat="1" ht="60" customHeight="1">
      <c r="A373" s="90"/>
      <c r="C373" s="10"/>
      <c r="F373" s="11"/>
      <c r="G373" s="11"/>
      <c r="U373" s="91"/>
      <c r="V373" s="91"/>
      <c r="W373" s="91"/>
      <c r="X373" s="87"/>
      <c r="Y373" s="87"/>
      <c r="Z373" s="60"/>
      <c r="AA373" s="60"/>
      <c r="AB373" s="60"/>
      <c r="AC373" s="60"/>
      <c r="AD373" s="60"/>
      <c r="AE373" s="60"/>
      <c r="AF373" s="60"/>
      <c r="AG373" s="60"/>
      <c r="AH373" s="60"/>
      <c r="AI373" s="60"/>
      <c r="AJ373" s="60"/>
      <c r="AK373" s="60"/>
      <c r="AL373" s="60"/>
      <c r="AM373" s="60"/>
      <c r="AN373" s="60"/>
      <c r="AO373" s="60"/>
      <c r="AP373" s="60"/>
      <c r="AQ373" s="60"/>
      <c r="AR373" s="60"/>
      <c r="AS373" s="60"/>
      <c r="AT373" s="60"/>
      <c r="AU373" s="60"/>
      <c r="AV373" s="60"/>
      <c r="AW373" s="60"/>
      <c r="AX373" s="60"/>
      <c r="AY373" s="60"/>
      <c r="AZ373" s="60"/>
      <c r="BA373" s="60"/>
      <c r="BB373" s="60"/>
      <c r="BC373" s="60"/>
      <c r="BD373" s="60"/>
      <c r="BE373" s="92"/>
      <c r="BF373" s="92"/>
      <c r="BG373" s="92"/>
      <c r="BH373" s="92"/>
      <c r="BI373" s="92"/>
      <c r="BJ373" s="92"/>
      <c r="BK373" s="60"/>
      <c r="IG373" s="89"/>
      <c r="IH373" s="89"/>
      <c r="II373" s="89"/>
      <c r="IJ373" s="89"/>
      <c r="IK373" s="89"/>
      <c r="IL373" s="89"/>
      <c r="IM373" s="89"/>
      <c r="IN373" s="89"/>
      <c r="IO373" s="89"/>
      <c r="IP373" s="89"/>
      <c r="IQ373" s="89"/>
      <c r="IR373" s="89"/>
      <c r="IS373" s="89"/>
      <c r="IT373" s="89"/>
      <c r="IU373" s="89"/>
      <c r="IV373" s="89"/>
    </row>
    <row r="374" spans="1:256" s="9" customFormat="1" ht="60" customHeight="1">
      <c r="A374" s="90"/>
      <c r="C374" s="10"/>
      <c r="F374" s="11"/>
      <c r="G374" s="11"/>
      <c r="U374" s="91"/>
      <c r="V374" s="91"/>
      <c r="W374" s="91"/>
      <c r="X374" s="87"/>
      <c r="Y374" s="87"/>
      <c r="Z374" s="60"/>
      <c r="AA374" s="60"/>
      <c r="AB374" s="60"/>
      <c r="AC374" s="60"/>
      <c r="AD374" s="60"/>
      <c r="AE374" s="60"/>
      <c r="AF374" s="60"/>
      <c r="AG374" s="60"/>
      <c r="AH374" s="60"/>
      <c r="AI374" s="60"/>
      <c r="AJ374" s="60"/>
      <c r="AK374" s="60"/>
      <c r="AL374" s="60"/>
      <c r="AM374" s="60"/>
      <c r="AN374" s="60"/>
      <c r="AO374" s="60"/>
      <c r="AP374" s="60"/>
      <c r="AQ374" s="60"/>
      <c r="AR374" s="60"/>
      <c r="AS374" s="60"/>
      <c r="AT374" s="60"/>
      <c r="AU374" s="60"/>
      <c r="AV374" s="60"/>
      <c r="AW374" s="60"/>
      <c r="AX374" s="60"/>
      <c r="AY374" s="60"/>
      <c r="AZ374" s="60"/>
      <c r="BA374" s="60"/>
      <c r="BB374" s="60"/>
      <c r="BC374" s="60"/>
      <c r="BD374" s="60"/>
      <c r="BE374" s="92"/>
      <c r="BF374" s="92"/>
      <c r="BG374" s="92"/>
      <c r="BH374" s="92"/>
      <c r="BI374" s="92"/>
      <c r="BJ374" s="92"/>
      <c r="BK374" s="60"/>
      <c r="IG374" s="89"/>
      <c r="IH374" s="89"/>
      <c r="II374" s="89"/>
      <c r="IJ374" s="89"/>
      <c r="IK374" s="89"/>
      <c r="IL374" s="89"/>
      <c r="IM374" s="89"/>
      <c r="IN374" s="89"/>
      <c r="IO374" s="89"/>
      <c r="IP374" s="89"/>
      <c r="IQ374" s="89"/>
      <c r="IR374" s="89"/>
      <c r="IS374" s="89"/>
      <c r="IT374" s="89"/>
      <c r="IU374" s="89"/>
      <c r="IV374" s="89"/>
    </row>
    <row r="375" spans="1:256" s="9" customFormat="1" ht="60" customHeight="1">
      <c r="A375" s="90"/>
      <c r="C375" s="10"/>
      <c r="F375" s="11"/>
      <c r="G375" s="11"/>
      <c r="U375" s="91"/>
      <c r="V375" s="91"/>
      <c r="W375" s="91"/>
      <c r="X375" s="87"/>
      <c r="Y375" s="87"/>
      <c r="Z375" s="60"/>
      <c r="AA375" s="60"/>
      <c r="AB375" s="60"/>
      <c r="AC375" s="60"/>
      <c r="AD375" s="60"/>
      <c r="AE375" s="60"/>
      <c r="AF375" s="60"/>
      <c r="AG375" s="60"/>
      <c r="AH375" s="60"/>
      <c r="AI375" s="60"/>
      <c r="AJ375" s="60"/>
      <c r="AK375" s="60"/>
      <c r="AL375" s="60"/>
      <c r="AM375" s="60"/>
      <c r="AN375" s="60"/>
      <c r="AO375" s="60"/>
      <c r="AP375" s="60"/>
      <c r="AQ375" s="60"/>
      <c r="AR375" s="60"/>
      <c r="AS375" s="60"/>
      <c r="AT375" s="60"/>
      <c r="AU375" s="60"/>
      <c r="AV375" s="60"/>
      <c r="AW375" s="60"/>
      <c r="AX375" s="60"/>
      <c r="AY375" s="60"/>
      <c r="AZ375" s="60"/>
      <c r="BA375" s="60"/>
      <c r="BB375" s="60"/>
      <c r="BC375" s="60"/>
      <c r="BD375" s="60"/>
      <c r="BE375" s="92"/>
      <c r="BF375" s="92"/>
      <c r="BG375" s="92"/>
      <c r="BH375" s="92"/>
      <c r="BI375" s="92"/>
      <c r="BJ375" s="92"/>
      <c r="BK375" s="60"/>
      <c r="IG375" s="89"/>
      <c r="IH375" s="89"/>
      <c r="II375" s="89"/>
      <c r="IJ375" s="89"/>
      <c r="IK375" s="89"/>
      <c r="IL375" s="89"/>
      <c r="IM375" s="89"/>
      <c r="IN375" s="89"/>
      <c r="IO375" s="89"/>
      <c r="IP375" s="89"/>
      <c r="IQ375" s="89"/>
      <c r="IR375" s="89"/>
      <c r="IS375" s="89"/>
      <c r="IT375" s="89"/>
      <c r="IU375" s="89"/>
      <c r="IV375" s="89"/>
    </row>
    <row r="376" spans="1:256" s="9" customFormat="1" ht="60" customHeight="1">
      <c r="A376" s="90"/>
      <c r="C376" s="10"/>
      <c r="F376" s="11"/>
      <c r="G376" s="11"/>
      <c r="U376" s="91"/>
      <c r="V376" s="91"/>
      <c r="W376" s="91"/>
      <c r="X376" s="87"/>
      <c r="Y376" s="87"/>
      <c r="Z376" s="60"/>
      <c r="AA376" s="60"/>
      <c r="AB376" s="60"/>
      <c r="AC376" s="60"/>
      <c r="AD376" s="60"/>
      <c r="AE376" s="60"/>
      <c r="AF376" s="60"/>
      <c r="AG376" s="60"/>
      <c r="AH376" s="60"/>
      <c r="AI376" s="60"/>
      <c r="AJ376" s="60"/>
      <c r="AK376" s="60"/>
      <c r="AL376" s="60"/>
      <c r="AM376" s="60"/>
      <c r="AN376" s="60"/>
      <c r="AO376" s="60"/>
      <c r="AP376" s="60"/>
      <c r="AQ376" s="60"/>
      <c r="AR376" s="60"/>
      <c r="AS376" s="60"/>
      <c r="AT376" s="60"/>
      <c r="AU376" s="60"/>
      <c r="AV376" s="60"/>
      <c r="AW376" s="60"/>
      <c r="AX376" s="60"/>
      <c r="AY376" s="60"/>
      <c r="AZ376" s="60"/>
      <c r="BA376" s="60"/>
      <c r="BB376" s="60"/>
      <c r="BC376" s="60"/>
      <c r="BD376" s="60"/>
      <c r="BE376" s="92"/>
      <c r="BF376" s="92"/>
      <c r="BG376" s="92"/>
      <c r="BH376" s="92"/>
      <c r="BI376" s="92"/>
      <c r="BJ376" s="92"/>
      <c r="BK376" s="60"/>
      <c r="IG376" s="89"/>
      <c r="IH376" s="89"/>
      <c r="II376" s="89"/>
      <c r="IJ376" s="89"/>
      <c r="IK376" s="89"/>
      <c r="IL376" s="89"/>
      <c r="IM376" s="89"/>
      <c r="IN376" s="89"/>
      <c r="IO376" s="89"/>
      <c r="IP376" s="89"/>
      <c r="IQ376" s="89"/>
      <c r="IR376" s="89"/>
      <c r="IS376" s="89"/>
      <c r="IT376" s="89"/>
      <c r="IU376" s="89"/>
      <c r="IV376" s="89"/>
    </row>
    <row r="377" spans="1:256" s="9" customFormat="1" ht="60" customHeight="1">
      <c r="A377" s="90"/>
      <c r="C377" s="10"/>
      <c r="F377" s="11"/>
      <c r="G377" s="11"/>
      <c r="U377" s="91"/>
      <c r="V377" s="91"/>
      <c r="W377" s="91"/>
      <c r="X377" s="87"/>
      <c r="Y377" s="87"/>
      <c r="Z377" s="60"/>
      <c r="AA377" s="60"/>
      <c r="AB377" s="60"/>
      <c r="AC377" s="60"/>
      <c r="AD377" s="60"/>
      <c r="AE377" s="60"/>
      <c r="AF377" s="60"/>
      <c r="AG377" s="60"/>
      <c r="AH377" s="60"/>
      <c r="AI377" s="60"/>
      <c r="AJ377" s="60"/>
      <c r="AK377" s="60"/>
      <c r="AL377" s="60"/>
      <c r="AM377" s="60"/>
      <c r="AN377" s="60"/>
      <c r="AO377" s="60"/>
      <c r="AP377" s="60"/>
      <c r="AQ377" s="60"/>
      <c r="AR377" s="60"/>
      <c r="AS377" s="60"/>
      <c r="AT377" s="60"/>
      <c r="AU377" s="60"/>
      <c r="AV377" s="60"/>
      <c r="AW377" s="60"/>
      <c r="AX377" s="60"/>
      <c r="AY377" s="60"/>
      <c r="AZ377" s="60"/>
      <c r="BA377" s="60"/>
      <c r="BB377" s="60"/>
      <c r="BC377" s="60"/>
      <c r="BD377" s="60"/>
      <c r="BE377" s="92"/>
      <c r="BF377" s="92"/>
      <c r="BG377" s="92"/>
      <c r="BH377" s="92"/>
      <c r="BI377" s="92"/>
      <c r="BJ377" s="92"/>
      <c r="BK377" s="60"/>
      <c r="IG377" s="89"/>
      <c r="IH377" s="89"/>
      <c r="II377" s="89"/>
      <c r="IJ377" s="89"/>
      <c r="IK377" s="89"/>
      <c r="IL377" s="89"/>
      <c r="IM377" s="89"/>
      <c r="IN377" s="89"/>
      <c r="IO377" s="89"/>
      <c r="IP377" s="89"/>
      <c r="IQ377" s="89"/>
      <c r="IR377" s="89"/>
      <c r="IS377" s="89"/>
      <c r="IT377" s="89"/>
      <c r="IU377" s="89"/>
      <c r="IV377" s="89"/>
    </row>
    <row r="378" spans="1:256" s="9" customFormat="1" ht="60" customHeight="1">
      <c r="A378" s="90"/>
      <c r="C378" s="10"/>
      <c r="F378" s="11"/>
      <c r="G378" s="11"/>
      <c r="U378" s="91"/>
      <c r="V378" s="91"/>
      <c r="W378" s="91"/>
      <c r="X378" s="87"/>
      <c r="Y378" s="87"/>
      <c r="Z378" s="60"/>
      <c r="AA378" s="60"/>
      <c r="AB378" s="60"/>
      <c r="AC378" s="60"/>
      <c r="AD378" s="60"/>
      <c r="AE378" s="60"/>
      <c r="AF378" s="60"/>
      <c r="AG378" s="60"/>
      <c r="AH378" s="60"/>
      <c r="AI378" s="60"/>
      <c r="AJ378" s="60"/>
      <c r="AK378" s="60"/>
      <c r="AL378" s="60"/>
      <c r="AM378" s="60"/>
      <c r="AN378" s="60"/>
      <c r="AO378" s="60"/>
      <c r="AP378" s="60"/>
      <c r="AQ378" s="60"/>
      <c r="AR378" s="60"/>
      <c r="AS378" s="60"/>
      <c r="AT378" s="60"/>
      <c r="AU378" s="60"/>
      <c r="AV378" s="60"/>
      <c r="AW378" s="60"/>
      <c r="AX378" s="60"/>
      <c r="AY378" s="60"/>
      <c r="AZ378" s="60"/>
      <c r="BA378" s="60"/>
      <c r="BB378" s="60"/>
      <c r="BC378" s="60"/>
      <c r="BD378" s="60"/>
      <c r="BE378" s="92"/>
      <c r="BF378" s="92"/>
      <c r="BG378" s="92"/>
      <c r="BH378" s="92"/>
      <c r="BI378" s="92"/>
      <c r="BJ378" s="92"/>
      <c r="BK378" s="60"/>
      <c r="IG378" s="89"/>
      <c r="IH378" s="89"/>
      <c r="II378" s="89"/>
      <c r="IJ378" s="89"/>
      <c r="IK378" s="89"/>
      <c r="IL378" s="89"/>
      <c r="IM378" s="89"/>
      <c r="IN378" s="89"/>
      <c r="IO378" s="89"/>
      <c r="IP378" s="89"/>
      <c r="IQ378" s="89"/>
      <c r="IR378" s="89"/>
      <c r="IS378" s="89"/>
      <c r="IT378" s="89"/>
      <c r="IU378" s="89"/>
      <c r="IV378" s="89"/>
    </row>
    <row r="379" spans="1:256" s="9" customFormat="1" ht="60" customHeight="1">
      <c r="A379" s="90"/>
      <c r="C379" s="10"/>
      <c r="F379" s="11"/>
      <c r="G379" s="11"/>
      <c r="U379" s="91"/>
      <c r="V379" s="91"/>
      <c r="W379" s="91"/>
      <c r="X379" s="87"/>
      <c r="Y379" s="87"/>
      <c r="Z379" s="60"/>
      <c r="AA379" s="60"/>
      <c r="AB379" s="60"/>
      <c r="AC379" s="60"/>
      <c r="AD379" s="60"/>
      <c r="AE379" s="60"/>
      <c r="AF379" s="60"/>
      <c r="AG379" s="60"/>
      <c r="AH379" s="60"/>
      <c r="AI379" s="60"/>
      <c r="AJ379" s="60"/>
      <c r="AK379" s="60"/>
      <c r="AL379" s="60"/>
      <c r="AM379" s="60"/>
      <c r="AN379" s="60"/>
      <c r="AO379" s="60"/>
      <c r="AP379" s="60"/>
      <c r="AQ379" s="60"/>
      <c r="AR379" s="60"/>
      <c r="AS379" s="60"/>
      <c r="AT379" s="60"/>
      <c r="AU379" s="60"/>
      <c r="AV379" s="60"/>
      <c r="AW379" s="60"/>
      <c r="AX379" s="60"/>
      <c r="AY379" s="60"/>
      <c r="AZ379" s="60"/>
      <c r="BA379" s="60"/>
      <c r="BB379" s="60"/>
      <c r="BC379" s="60"/>
      <c r="BD379" s="60"/>
      <c r="BE379" s="92"/>
      <c r="BF379" s="92"/>
      <c r="BG379" s="92"/>
      <c r="BH379" s="92"/>
      <c r="BI379" s="92"/>
      <c r="BJ379" s="92"/>
      <c r="BK379" s="60"/>
      <c r="IG379" s="89"/>
      <c r="IH379" s="89"/>
      <c r="II379" s="89"/>
      <c r="IJ379" s="89"/>
      <c r="IK379" s="89"/>
      <c r="IL379" s="89"/>
      <c r="IM379" s="89"/>
      <c r="IN379" s="89"/>
      <c r="IO379" s="89"/>
      <c r="IP379" s="89"/>
      <c r="IQ379" s="89"/>
      <c r="IR379" s="89"/>
      <c r="IS379" s="89"/>
      <c r="IT379" s="89"/>
      <c r="IU379" s="89"/>
      <c r="IV379" s="89"/>
    </row>
    <row r="380" spans="1:256" s="9" customFormat="1" ht="60" customHeight="1">
      <c r="A380" s="90"/>
      <c r="C380" s="10"/>
      <c r="F380" s="11"/>
      <c r="G380" s="11"/>
      <c r="U380" s="91"/>
      <c r="V380" s="91"/>
      <c r="W380" s="91"/>
      <c r="X380" s="87"/>
      <c r="Y380" s="87"/>
      <c r="Z380" s="60"/>
      <c r="AA380" s="60"/>
      <c r="AB380" s="60"/>
      <c r="AC380" s="60"/>
      <c r="AD380" s="60"/>
      <c r="AE380" s="60"/>
      <c r="AF380" s="60"/>
      <c r="AG380" s="60"/>
      <c r="AH380" s="60"/>
      <c r="AI380" s="60"/>
      <c r="AJ380" s="60"/>
      <c r="AK380" s="60"/>
      <c r="AL380" s="60"/>
      <c r="AM380" s="60"/>
      <c r="AN380" s="60"/>
      <c r="AO380" s="60"/>
      <c r="AP380" s="60"/>
      <c r="AQ380" s="60"/>
      <c r="AR380" s="60"/>
      <c r="AS380" s="60"/>
      <c r="AT380" s="60"/>
      <c r="AU380" s="60"/>
      <c r="AV380" s="60"/>
      <c r="AW380" s="60"/>
      <c r="AX380" s="60"/>
      <c r="AY380" s="60"/>
      <c r="AZ380" s="60"/>
      <c r="BA380" s="60"/>
      <c r="BB380" s="60"/>
      <c r="BC380" s="60"/>
      <c r="BD380" s="60"/>
      <c r="BE380" s="92"/>
      <c r="BF380" s="92"/>
      <c r="BG380" s="92"/>
      <c r="BH380" s="92"/>
      <c r="BI380" s="92"/>
      <c r="BJ380" s="92"/>
      <c r="BK380" s="60"/>
      <c r="IG380" s="89"/>
      <c r="IH380" s="89"/>
      <c r="II380" s="89"/>
      <c r="IJ380" s="89"/>
      <c r="IK380" s="89"/>
      <c r="IL380" s="89"/>
      <c r="IM380" s="89"/>
      <c r="IN380" s="89"/>
      <c r="IO380" s="89"/>
      <c r="IP380" s="89"/>
      <c r="IQ380" s="89"/>
      <c r="IR380" s="89"/>
      <c r="IS380" s="89"/>
      <c r="IT380" s="89"/>
      <c r="IU380" s="89"/>
      <c r="IV380" s="89"/>
    </row>
    <row r="381" spans="1:256" s="9" customFormat="1" ht="60" customHeight="1">
      <c r="A381" s="90"/>
      <c r="C381" s="10"/>
      <c r="F381" s="11"/>
      <c r="G381" s="11"/>
      <c r="U381" s="91"/>
      <c r="V381" s="91"/>
      <c r="W381" s="91"/>
      <c r="X381" s="87"/>
      <c r="Y381" s="87"/>
      <c r="Z381" s="60"/>
      <c r="AA381" s="60"/>
      <c r="AB381" s="60"/>
      <c r="AC381" s="60"/>
      <c r="AD381" s="60"/>
      <c r="AE381" s="60"/>
      <c r="AF381" s="60"/>
      <c r="AG381" s="60"/>
      <c r="AH381" s="60"/>
      <c r="AI381" s="60"/>
      <c r="AJ381" s="60"/>
      <c r="AK381" s="60"/>
      <c r="AL381" s="60"/>
      <c r="AM381" s="60"/>
      <c r="AN381" s="60"/>
      <c r="AO381" s="60"/>
      <c r="AP381" s="60"/>
      <c r="AQ381" s="60"/>
      <c r="AR381" s="60"/>
      <c r="AS381" s="60"/>
      <c r="AT381" s="60"/>
      <c r="AU381" s="60"/>
      <c r="AV381" s="60"/>
      <c r="AW381" s="60"/>
      <c r="AX381" s="60"/>
      <c r="AY381" s="60"/>
      <c r="AZ381" s="60"/>
      <c r="BA381" s="60"/>
      <c r="BB381" s="60"/>
      <c r="BC381" s="60"/>
      <c r="BD381" s="60"/>
      <c r="BE381" s="92"/>
      <c r="BF381" s="92"/>
      <c r="BG381" s="92"/>
      <c r="BH381" s="92"/>
      <c r="BI381" s="92"/>
      <c r="BJ381" s="92"/>
      <c r="BK381" s="60"/>
      <c r="IG381" s="89"/>
      <c r="IH381" s="89"/>
      <c r="II381" s="89"/>
      <c r="IJ381" s="89"/>
      <c r="IK381" s="89"/>
      <c r="IL381" s="89"/>
      <c r="IM381" s="89"/>
      <c r="IN381" s="89"/>
      <c r="IO381" s="89"/>
      <c r="IP381" s="89"/>
      <c r="IQ381" s="89"/>
      <c r="IR381" s="89"/>
      <c r="IS381" s="89"/>
      <c r="IT381" s="89"/>
      <c r="IU381" s="89"/>
      <c r="IV381" s="89"/>
    </row>
    <row r="382" spans="1:256" s="9" customFormat="1" ht="60" customHeight="1">
      <c r="A382" s="90"/>
      <c r="C382" s="10"/>
      <c r="F382" s="11"/>
      <c r="G382" s="11"/>
      <c r="U382" s="91"/>
      <c r="V382" s="91"/>
      <c r="W382" s="91"/>
      <c r="X382" s="87"/>
      <c r="Y382" s="87"/>
      <c r="Z382" s="60"/>
      <c r="AA382" s="60"/>
      <c r="AB382" s="60"/>
      <c r="AC382" s="60"/>
      <c r="AD382" s="60"/>
      <c r="AE382" s="60"/>
      <c r="AF382" s="60"/>
      <c r="AG382" s="60"/>
      <c r="AH382" s="60"/>
      <c r="AI382" s="60"/>
      <c r="AJ382" s="60"/>
      <c r="AK382" s="60"/>
      <c r="AL382" s="60"/>
      <c r="AM382" s="60"/>
      <c r="AN382" s="60"/>
      <c r="AO382" s="60"/>
      <c r="AP382" s="60"/>
      <c r="AQ382" s="60"/>
      <c r="AR382" s="60"/>
      <c r="AS382" s="60"/>
      <c r="AT382" s="60"/>
      <c r="AU382" s="60"/>
      <c r="AV382" s="60"/>
      <c r="AW382" s="60"/>
      <c r="AX382" s="60"/>
      <c r="AY382" s="60"/>
      <c r="AZ382" s="60"/>
      <c r="BA382" s="60"/>
      <c r="BB382" s="60"/>
      <c r="BC382" s="60"/>
      <c r="BD382" s="60"/>
      <c r="BE382" s="92"/>
      <c r="BF382" s="92"/>
      <c r="BG382" s="92"/>
      <c r="BH382" s="92"/>
      <c r="BI382" s="92"/>
      <c r="BJ382" s="92"/>
      <c r="BK382" s="60"/>
      <c r="IG382" s="89"/>
      <c r="IH382" s="89"/>
      <c r="II382" s="89"/>
      <c r="IJ382" s="89"/>
      <c r="IK382" s="89"/>
      <c r="IL382" s="89"/>
      <c r="IM382" s="89"/>
      <c r="IN382" s="89"/>
      <c r="IO382" s="89"/>
      <c r="IP382" s="89"/>
      <c r="IQ382" s="89"/>
      <c r="IR382" s="89"/>
      <c r="IS382" s="89"/>
      <c r="IT382" s="89"/>
      <c r="IU382" s="89"/>
      <c r="IV382" s="89"/>
    </row>
    <row r="383" spans="1:256" s="9" customFormat="1" ht="60" customHeight="1">
      <c r="A383" s="90"/>
      <c r="C383" s="10"/>
      <c r="F383" s="11"/>
      <c r="G383" s="11"/>
      <c r="U383" s="91"/>
      <c r="V383" s="91"/>
      <c r="W383" s="91"/>
      <c r="X383" s="87"/>
      <c r="Y383" s="87"/>
      <c r="Z383" s="60"/>
      <c r="AA383" s="60"/>
      <c r="AB383" s="60"/>
      <c r="AC383" s="60"/>
      <c r="AD383" s="60"/>
      <c r="AE383" s="60"/>
      <c r="AF383" s="60"/>
      <c r="AG383" s="60"/>
      <c r="AH383" s="60"/>
      <c r="AI383" s="60"/>
      <c r="AJ383" s="60"/>
      <c r="AK383" s="60"/>
      <c r="AL383" s="60"/>
      <c r="AM383" s="60"/>
      <c r="AN383" s="60"/>
      <c r="AO383" s="60"/>
      <c r="AP383" s="60"/>
      <c r="AQ383" s="60"/>
      <c r="AR383" s="60"/>
      <c r="AS383" s="60"/>
      <c r="AT383" s="60"/>
      <c r="AU383" s="60"/>
      <c r="AV383" s="60"/>
      <c r="AW383" s="60"/>
      <c r="AX383" s="60"/>
      <c r="AY383" s="60"/>
      <c r="AZ383" s="60"/>
      <c r="BA383" s="60"/>
      <c r="BB383" s="60"/>
      <c r="BC383" s="60"/>
      <c r="BD383" s="60"/>
      <c r="BE383" s="92"/>
      <c r="BF383" s="92"/>
      <c r="BG383" s="92"/>
      <c r="BH383" s="92"/>
      <c r="BI383" s="92"/>
      <c r="BJ383" s="92"/>
      <c r="BK383" s="60"/>
      <c r="IG383" s="89"/>
      <c r="IH383" s="89"/>
      <c r="II383" s="89"/>
      <c r="IJ383" s="89"/>
      <c r="IK383" s="89"/>
      <c r="IL383" s="89"/>
      <c r="IM383" s="89"/>
      <c r="IN383" s="89"/>
      <c r="IO383" s="89"/>
      <c r="IP383" s="89"/>
      <c r="IQ383" s="89"/>
      <c r="IR383" s="89"/>
      <c r="IS383" s="89"/>
      <c r="IT383" s="89"/>
      <c r="IU383" s="89"/>
      <c r="IV383" s="89"/>
    </row>
    <row r="384" spans="1:256" s="9" customFormat="1" ht="60" customHeight="1">
      <c r="A384" s="90"/>
      <c r="C384" s="10"/>
      <c r="F384" s="11"/>
      <c r="G384" s="11"/>
      <c r="U384" s="91"/>
      <c r="V384" s="91"/>
      <c r="W384" s="91"/>
      <c r="X384" s="87"/>
      <c r="Y384" s="87"/>
      <c r="Z384" s="60"/>
      <c r="AA384" s="60"/>
      <c r="AB384" s="60"/>
      <c r="AC384" s="60"/>
      <c r="AD384" s="60"/>
      <c r="AE384" s="60"/>
      <c r="AF384" s="60"/>
      <c r="AG384" s="60"/>
      <c r="AH384" s="60"/>
      <c r="AI384" s="60"/>
      <c r="AJ384" s="60"/>
      <c r="AK384" s="60"/>
      <c r="AL384" s="60"/>
      <c r="AM384" s="60"/>
      <c r="AN384" s="60"/>
      <c r="AO384" s="60"/>
      <c r="AP384" s="60"/>
      <c r="AQ384" s="60"/>
      <c r="AR384" s="60"/>
      <c r="AS384" s="60"/>
      <c r="AT384" s="60"/>
      <c r="AU384" s="60"/>
      <c r="AV384" s="60"/>
      <c r="AW384" s="60"/>
      <c r="AX384" s="60"/>
      <c r="AY384" s="60"/>
      <c r="AZ384" s="60"/>
      <c r="BA384" s="60"/>
      <c r="BB384" s="60"/>
      <c r="BC384" s="60"/>
      <c r="BD384" s="60"/>
      <c r="BE384" s="92"/>
      <c r="BF384" s="92"/>
      <c r="BG384" s="92"/>
      <c r="BH384" s="92"/>
      <c r="BI384" s="92"/>
      <c r="BJ384" s="92"/>
      <c r="BK384" s="60"/>
      <c r="IG384" s="89"/>
      <c r="IH384" s="89"/>
      <c r="II384" s="89"/>
      <c r="IJ384" s="89"/>
      <c r="IK384" s="89"/>
      <c r="IL384" s="89"/>
      <c r="IM384" s="89"/>
      <c r="IN384" s="89"/>
      <c r="IO384" s="89"/>
      <c r="IP384" s="89"/>
      <c r="IQ384" s="89"/>
      <c r="IR384" s="89"/>
      <c r="IS384" s="89"/>
      <c r="IT384" s="89"/>
      <c r="IU384" s="89"/>
      <c r="IV384" s="89"/>
    </row>
    <row r="385" spans="1:256" s="9" customFormat="1" ht="60" customHeight="1">
      <c r="A385" s="90"/>
      <c r="C385" s="10"/>
      <c r="F385" s="11"/>
      <c r="G385" s="11"/>
      <c r="U385" s="91"/>
      <c r="V385" s="91"/>
      <c r="W385" s="91"/>
      <c r="X385" s="87"/>
      <c r="Y385" s="87"/>
      <c r="Z385" s="60"/>
      <c r="AA385" s="60"/>
      <c r="AB385" s="60"/>
      <c r="AC385" s="60"/>
      <c r="AD385" s="60"/>
      <c r="AE385" s="60"/>
      <c r="AF385" s="60"/>
      <c r="AG385" s="60"/>
      <c r="AH385" s="60"/>
      <c r="AI385" s="60"/>
      <c r="AJ385" s="60"/>
      <c r="AK385" s="60"/>
      <c r="AL385" s="60"/>
      <c r="AM385" s="60"/>
      <c r="AN385" s="60"/>
      <c r="AO385" s="60"/>
      <c r="AP385" s="60"/>
      <c r="AQ385" s="60"/>
      <c r="AR385" s="60"/>
      <c r="AS385" s="60"/>
      <c r="AT385" s="60"/>
      <c r="AU385" s="60"/>
      <c r="AV385" s="60"/>
      <c r="AW385" s="60"/>
      <c r="AX385" s="60"/>
      <c r="AY385" s="60"/>
      <c r="AZ385" s="60"/>
      <c r="BA385" s="60"/>
      <c r="BB385" s="60"/>
      <c r="BC385" s="60"/>
      <c r="BD385" s="60"/>
      <c r="BE385" s="92"/>
      <c r="BF385" s="92"/>
      <c r="BG385" s="92"/>
      <c r="BH385" s="92"/>
      <c r="BI385" s="92"/>
      <c r="BJ385" s="92"/>
      <c r="BK385" s="60"/>
      <c r="IG385" s="89"/>
      <c r="IH385" s="89"/>
      <c r="II385" s="89"/>
      <c r="IJ385" s="89"/>
      <c r="IK385" s="89"/>
      <c r="IL385" s="89"/>
      <c r="IM385" s="89"/>
      <c r="IN385" s="89"/>
      <c r="IO385" s="89"/>
      <c r="IP385" s="89"/>
      <c r="IQ385" s="89"/>
      <c r="IR385" s="89"/>
      <c r="IS385" s="89"/>
      <c r="IT385" s="89"/>
      <c r="IU385" s="89"/>
      <c r="IV385" s="89"/>
    </row>
    <row r="386" spans="1:256" s="9" customFormat="1" ht="60" customHeight="1">
      <c r="A386" s="90"/>
      <c r="C386" s="10"/>
      <c r="F386" s="11"/>
      <c r="G386" s="11"/>
      <c r="U386" s="91"/>
      <c r="V386" s="91"/>
      <c r="W386" s="91"/>
      <c r="X386" s="87"/>
      <c r="Y386" s="87"/>
      <c r="Z386" s="60"/>
      <c r="AA386" s="60"/>
      <c r="AB386" s="60"/>
      <c r="AC386" s="60"/>
      <c r="AD386" s="60"/>
      <c r="AE386" s="60"/>
      <c r="AF386" s="60"/>
      <c r="AG386" s="60"/>
      <c r="AH386" s="60"/>
      <c r="AI386" s="60"/>
      <c r="AJ386" s="60"/>
      <c r="AK386" s="60"/>
      <c r="AL386" s="60"/>
      <c r="AM386" s="60"/>
      <c r="AN386" s="60"/>
      <c r="AO386" s="60"/>
      <c r="AP386" s="60"/>
      <c r="AQ386" s="60"/>
      <c r="AR386" s="60"/>
      <c r="AS386" s="60"/>
      <c r="AT386" s="60"/>
      <c r="AU386" s="60"/>
      <c r="AV386" s="60"/>
      <c r="AW386" s="60"/>
      <c r="AX386" s="60"/>
      <c r="AY386" s="60"/>
      <c r="AZ386" s="60"/>
      <c r="BA386" s="60"/>
      <c r="BB386" s="60"/>
      <c r="BC386" s="60"/>
      <c r="BD386" s="60"/>
      <c r="BE386" s="92"/>
      <c r="BF386" s="92"/>
      <c r="BG386" s="92"/>
      <c r="BH386" s="92"/>
      <c r="BI386" s="92"/>
      <c r="BJ386" s="92"/>
      <c r="BK386" s="60"/>
      <c r="IG386" s="89"/>
      <c r="IH386" s="89"/>
      <c r="II386" s="89"/>
      <c r="IJ386" s="89"/>
      <c r="IK386" s="89"/>
      <c r="IL386" s="89"/>
      <c r="IM386" s="89"/>
      <c r="IN386" s="89"/>
      <c r="IO386" s="89"/>
      <c r="IP386" s="89"/>
      <c r="IQ386" s="89"/>
      <c r="IR386" s="89"/>
      <c r="IS386" s="89"/>
      <c r="IT386" s="89"/>
      <c r="IU386" s="89"/>
      <c r="IV386" s="89"/>
    </row>
    <row r="387" spans="1:256" s="9" customFormat="1" ht="60" customHeight="1">
      <c r="A387" s="90"/>
      <c r="C387" s="10"/>
      <c r="F387" s="11"/>
      <c r="G387" s="11"/>
      <c r="U387" s="91"/>
      <c r="V387" s="91"/>
      <c r="W387" s="91"/>
      <c r="X387" s="87"/>
      <c r="Y387" s="87"/>
      <c r="Z387" s="60"/>
      <c r="AA387" s="60"/>
      <c r="AB387" s="60"/>
      <c r="AC387" s="60"/>
      <c r="AD387" s="60"/>
      <c r="AE387" s="60"/>
      <c r="AF387" s="60"/>
      <c r="AG387" s="60"/>
      <c r="AH387" s="60"/>
      <c r="AI387" s="60"/>
      <c r="AJ387" s="60"/>
      <c r="AK387" s="60"/>
      <c r="AL387" s="60"/>
      <c r="AM387" s="60"/>
      <c r="AN387" s="60"/>
      <c r="AO387" s="60"/>
      <c r="AP387" s="60"/>
      <c r="AQ387" s="60"/>
      <c r="AR387" s="60"/>
      <c r="AS387" s="60"/>
      <c r="AT387" s="60"/>
      <c r="AU387" s="60"/>
      <c r="AV387" s="60"/>
      <c r="AW387" s="60"/>
      <c r="AX387" s="60"/>
      <c r="AY387" s="60"/>
      <c r="AZ387" s="60"/>
      <c r="BA387" s="60"/>
      <c r="BB387" s="60"/>
      <c r="BC387" s="60"/>
      <c r="BD387" s="60"/>
      <c r="BE387" s="92"/>
      <c r="BF387" s="92"/>
      <c r="BG387" s="92"/>
      <c r="BH387" s="92"/>
      <c r="BI387" s="92"/>
      <c r="BJ387" s="92"/>
      <c r="BK387" s="60"/>
      <c r="IG387" s="89"/>
      <c r="IH387" s="89"/>
      <c r="II387" s="89"/>
      <c r="IJ387" s="89"/>
      <c r="IK387" s="89"/>
      <c r="IL387" s="89"/>
      <c r="IM387" s="89"/>
      <c r="IN387" s="89"/>
      <c r="IO387" s="89"/>
      <c r="IP387" s="89"/>
      <c r="IQ387" s="89"/>
      <c r="IR387" s="89"/>
      <c r="IS387" s="89"/>
      <c r="IT387" s="89"/>
      <c r="IU387" s="89"/>
      <c r="IV387" s="89"/>
    </row>
    <row r="388" spans="1:256" s="9" customFormat="1" ht="60" customHeight="1">
      <c r="A388" s="90"/>
      <c r="C388" s="10"/>
      <c r="F388" s="11"/>
      <c r="G388" s="11"/>
      <c r="U388" s="91"/>
      <c r="V388" s="91"/>
      <c r="W388" s="91"/>
      <c r="X388" s="87"/>
      <c r="Y388" s="87"/>
      <c r="Z388" s="60"/>
      <c r="AA388" s="60"/>
      <c r="AB388" s="60"/>
      <c r="AC388" s="60"/>
      <c r="AD388" s="60"/>
      <c r="AE388" s="60"/>
      <c r="AF388" s="60"/>
      <c r="AG388" s="60"/>
      <c r="AH388" s="60"/>
      <c r="AI388" s="60"/>
      <c r="AJ388" s="60"/>
      <c r="AK388" s="60"/>
      <c r="AL388" s="60"/>
      <c r="AM388" s="60"/>
      <c r="AN388" s="60"/>
      <c r="AO388" s="60"/>
      <c r="AP388" s="60"/>
      <c r="AQ388" s="60"/>
      <c r="AR388" s="60"/>
      <c r="AS388" s="60"/>
      <c r="AT388" s="60"/>
      <c r="AU388" s="60"/>
      <c r="AV388" s="60"/>
      <c r="AW388" s="60"/>
      <c r="AX388" s="60"/>
      <c r="AY388" s="60"/>
      <c r="AZ388" s="60"/>
      <c r="BA388" s="60"/>
      <c r="BB388" s="60"/>
      <c r="BC388" s="60"/>
      <c r="BD388" s="60"/>
      <c r="BE388" s="92"/>
      <c r="BF388" s="92"/>
      <c r="BG388" s="92"/>
      <c r="BH388" s="92"/>
      <c r="BI388" s="92"/>
      <c r="BJ388" s="92"/>
      <c r="BK388" s="60"/>
      <c r="IG388" s="89"/>
      <c r="IH388" s="89"/>
      <c r="II388" s="89"/>
      <c r="IJ388" s="89"/>
      <c r="IK388" s="89"/>
      <c r="IL388" s="89"/>
      <c r="IM388" s="89"/>
      <c r="IN388" s="89"/>
      <c r="IO388" s="89"/>
      <c r="IP388" s="89"/>
      <c r="IQ388" s="89"/>
      <c r="IR388" s="89"/>
      <c r="IS388" s="89"/>
      <c r="IT388" s="89"/>
      <c r="IU388" s="89"/>
      <c r="IV388" s="89"/>
    </row>
    <row r="389" spans="1:256" s="9" customFormat="1" ht="60" customHeight="1">
      <c r="A389" s="90"/>
      <c r="C389" s="10"/>
      <c r="F389" s="11"/>
      <c r="G389" s="11"/>
      <c r="U389" s="91"/>
      <c r="V389" s="91"/>
      <c r="W389" s="91"/>
      <c r="X389" s="87"/>
      <c r="Y389" s="87"/>
      <c r="Z389" s="60"/>
      <c r="AA389" s="60"/>
      <c r="AB389" s="60"/>
      <c r="AC389" s="60"/>
      <c r="AD389" s="60"/>
      <c r="AE389" s="60"/>
      <c r="AF389" s="60"/>
      <c r="AG389" s="60"/>
      <c r="AH389" s="60"/>
      <c r="AI389" s="60"/>
      <c r="AJ389" s="60"/>
      <c r="AK389" s="60"/>
      <c r="AL389" s="60"/>
      <c r="AM389" s="60"/>
      <c r="AN389" s="60"/>
      <c r="AO389" s="60"/>
      <c r="AP389" s="60"/>
      <c r="AQ389" s="60"/>
      <c r="AR389" s="60"/>
      <c r="AS389" s="60"/>
      <c r="AT389" s="60"/>
      <c r="AU389" s="60"/>
      <c r="AV389" s="60"/>
      <c r="AW389" s="60"/>
      <c r="AX389" s="60"/>
      <c r="AY389" s="60"/>
      <c r="AZ389" s="60"/>
      <c r="BA389" s="60"/>
      <c r="BB389" s="60"/>
      <c r="BC389" s="60"/>
      <c r="BD389" s="60"/>
      <c r="BE389" s="92"/>
      <c r="BF389" s="92"/>
      <c r="BG389" s="92"/>
      <c r="BH389" s="92"/>
      <c r="BI389" s="92"/>
      <c r="BJ389" s="92"/>
      <c r="BK389" s="60"/>
      <c r="IG389" s="89"/>
      <c r="IH389" s="89"/>
      <c r="II389" s="89"/>
      <c r="IJ389" s="89"/>
      <c r="IK389" s="89"/>
      <c r="IL389" s="89"/>
      <c r="IM389" s="89"/>
      <c r="IN389" s="89"/>
      <c r="IO389" s="89"/>
      <c r="IP389" s="89"/>
      <c r="IQ389" s="89"/>
      <c r="IR389" s="89"/>
      <c r="IS389" s="89"/>
      <c r="IT389" s="89"/>
      <c r="IU389" s="89"/>
      <c r="IV389" s="89"/>
    </row>
    <row r="390" spans="1:256" s="9" customFormat="1" ht="60" customHeight="1">
      <c r="A390" s="90"/>
      <c r="C390" s="10"/>
      <c r="F390" s="11"/>
      <c r="G390" s="11"/>
      <c r="U390" s="91"/>
      <c r="V390" s="91"/>
      <c r="W390" s="91"/>
      <c r="X390" s="87"/>
      <c r="Y390" s="87"/>
      <c r="Z390" s="60"/>
      <c r="AA390" s="60"/>
      <c r="AB390" s="60"/>
      <c r="AC390" s="60"/>
      <c r="AD390" s="60"/>
      <c r="AE390" s="60"/>
      <c r="AF390" s="60"/>
      <c r="AG390" s="60"/>
      <c r="AH390" s="60"/>
      <c r="AI390" s="60"/>
      <c r="AJ390" s="60"/>
      <c r="AK390" s="60"/>
      <c r="AL390" s="60"/>
      <c r="AM390" s="60"/>
      <c r="AN390" s="60"/>
      <c r="AO390" s="60"/>
      <c r="AP390" s="60"/>
      <c r="AQ390" s="60"/>
      <c r="AR390" s="60"/>
      <c r="AS390" s="60"/>
      <c r="AT390" s="60"/>
      <c r="AU390" s="60"/>
      <c r="AV390" s="60"/>
      <c r="AW390" s="60"/>
      <c r="AX390" s="60"/>
      <c r="AY390" s="60"/>
      <c r="AZ390" s="60"/>
      <c r="BA390" s="60"/>
      <c r="BB390" s="60"/>
      <c r="BC390" s="60"/>
      <c r="BD390" s="60"/>
      <c r="BE390" s="92"/>
      <c r="BF390" s="92"/>
      <c r="BG390" s="92"/>
      <c r="BH390" s="92"/>
      <c r="BI390" s="92"/>
      <c r="BJ390" s="92"/>
      <c r="BK390" s="60"/>
      <c r="IG390" s="89"/>
      <c r="IH390" s="89"/>
      <c r="II390" s="89"/>
      <c r="IJ390" s="89"/>
      <c r="IK390" s="89"/>
      <c r="IL390" s="89"/>
      <c r="IM390" s="89"/>
      <c r="IN390" s="89"/>
      <c r="IO390" s="89"/>
      <c r="IP390" s="89"/>
      <c r="IQ390" s="89"/>
      <c r="IR390" s="89"/>
      <c r="IS390" s="89"/>
      <c r="IT390" s="89"/>
      <c r="IU390" s="89"/>
      <c r="IV390" s="89"/>
    </row>
    <row r="391" spans="1:256" s="9" customFormat="1" ht="60" customHeight="1">
      <c r="A391" s="90"/>
      <c r="C391" s="10"/>
      <c r="F391" s="11"/>
      <c r="G391" s="11"/>
      <c r="U391" s="91"/>
      <c r="V391" s="91"/>
      <c r="W391" s="91"/>
      <c r="X391" s="87"/>
      <c r="Y391" s="87"/>
      <c r="Z391" s="60"/>
      <c r="AA391" s="60"/>
      <c r="AB391" s="60"/>
      <c r="AC391" s="60"/>
      <c r="AD391" s="60"/>
      <c r="AE391" s="60"/>
      <c r="AF391" s="60"/>
      <c r="AG391" s="60"/>
      <c r="AH391" s="60"/>
      <c r="AI391" s="60"/>
      <c r="AJ391" s="60"/>
      <c r="AK391" s="60"/>
      <c r="AL391" s="60"/>
      <c r="AM391" s="60"/>
      <c r="AN391" s="60"/>
      <c r="AO391" s="60"/>
      <c r="AP391" s="60"/>
      <c r="AQ391" s="60"/>
      <c r="AR391" s="60"/>
      <c r="AS391" s="60"/>
      <c r="AT391" s="60"/>
      <c r="AU391" s="60"/>
      <c r="AV391" s="60"/>
      <c r="AW391" s="60"/>
      <c r="AX391" s="60"/>
      <c r="AY391" s="60"/>
      <c r="AZ391" s="60"/>
      <c r="BA391" s="60"/>
      <c r="BB391" s="60"/>
      <c r="BC391" s="60"/>
      <c r="BD391" s="60"/>
      <c r="BE391" s="92"/>
      <c r="BF391" s="92"/>
      <c r="BG391" s="92"/>
      <c r="BH391" s="92"/>
      <c r="BI391" s="92"/>
      <c r="BJ391" s="92"/>
      <c r="BK391" s="60"/>
      <c r="IG391" s="89"/>
      <c r="IH391" s="89"/>
      <c r="II391" s="89"/>
      <c r="IJ391" s="89"/>
      <c r="IK391" s="89"/>
      <c r="IL391" s="89"/>
      <c r="IM391" s="89"/>
      <c r="IN391" s="89"/>
      <c r="IO391" s="89"/>
      <c r="IP391" s="89"/>
      <c r="IQ391" s="89"/>
      <c r="IR391" s="89"/>
      <c r="IS391" s="89"/>
      <c r="IT391" s="89"/>
      <c r="IU391" s="89"/>
      <c r="IV391" s="89"/>
    </row>
    <row r="392" spans="1:256" s="9" customFormat="1" ht="60" customHeight="1">
      <c r="A392" s="90"/>
      <c r="C392" s="10"/>
      <c r="F392" s="11"/>
      <c r="G392" s="11"/>
      <c r="U392" s="91"/>
      <c r="V392" s="91"/>
      <c r="W392" s="91"/>
      <c r="X392" s="87"/>
      <c r="Y392" s="87"/>
      <c r="Z392" s="60"/>
      <c r="AA392" s="60"/>
      <c r="AB392" s="60"/>
      <c r="AC392" s="60"/>
      <c r="AD392" s="60"/>
      <c r="AE392" s="60"/>
      <c r="AF392" s="60"/>
      <c r="AG392" s="60"/>
      <c r="AH392" s="60"/>
      <c r="AI392" s="60"/>
      <c r="AJ392" s="60"/>
      <c r="AK392" s="60"/>
      <c r="AL392" s="60"/>
      <c r="AM392" s="60"/>
      <c r="AN392" s="60"/>
      <c r="AO392" s="60"/>
      <c r="AP392" s="60"/>
      <c r="AQ392" s="60"/>
      <c r="AR392" s="60"/>
      <c r="AS392" s="60"/>
      <c r="AT392" s="60"/>
      <c r="AU392" s="60"/>
      <c r="AV392" s="60"/>
      <c r="AW392" s="60"/>
      <c r="AX392" s="60"/>
      <c r="AY392" s="60"/>
      <c r="AZ392" s="60"/>
      <c r="BA392" s="60"/>
      <c r="BB392" s="60"/>
      <c r="BC392" s="60"/>
      <c r="BD392" s="60"/>
      <c r="BE392" s="92"/>
      <c r="BF392" s="92"/>
      <c r="BG392" s="92"/>
      <c r="BH392" s="92"/>
      <c r="BI392" s="92"/>
      <c r="BJ392" s="92"/>
      <c r="BK392" s="60"/>
      <c r="IG392" s="89"/>
      <c r="IH392" s="89"/>
      <c r="II392" s="89"/>
      <c r="IJ392" s="89"/>
      <c r="IK392" s="89"/>
      <c r="IL392" s="89"/>
      <c r="IM392" s="89"/>
      <c r="IN392" s="89"/>
      <c r="IO392" s="89"/>
      <c r="IP392" s="89"/>
      <c r="IQ392" s="89"/>
      <c r="IR392" s="89"/>
      <c r="IS392" s="89"/>
      <c r="IT392" s="89"/>
      <c r="IU392" s="89"/>
      <c r="IV392" s="89"/>
    </row>
    <row r="393" spans="1:256" s="9" customFormat="1" ht="60" customHeight="1">
      <c r="A393" s="90"/>
      <c r="C393" s="10"/>
      <c r="F393" s="11"/>
      <c r="G393" s="11"/>
      <c r="U393" s="91"/>
      <c r="V393" s="91"/>
      <c r="W393" s="91"/>
      <c r="X393" s="87"/>
      <c r="Y393" s="87"/>
      <c r="Z393" s="60"/>
      <c r="AA393" s="60"/>
      <c r="AB393" s="60"/>
      <c r="AC393" s="60"/>
      <c r="AD393" s="60"/>
      <c r="AE393" s="60"/>
      <c r="AF393" s="60"/>
      <c r="AG393" s="60"/>
      <c r="AH393" s="60"/>
      <c r="AI393" s="60"/>
      <c r="AJ393" s="60"/>
      <c r="AK393" s="60"/>
      <c r="AL393" s="60"/>
      <c r="AM393" s="60"/>
      <c r="AN393" s="60"/>
      <c r="AO393" s="60"/>
      <c r="AP393" s="60"/>
      <c r="AQ393" s="60"/>
      <c r="AR393" s="60"/>
      <c r="AS393" s="60"/>
      <c r="AT393" s="60"/>
      <c r="AU393" s="60"/>
      <c r="AV393" s="60"/>
      <c r="AW393" s="60"/>
      <c r="AX393" s="60"/>
      <c r="AY393" s="60"/>
      <c r="AZ393" s="60"/>
      <c r="BA393" s="60"/>
      <c r="BB393" s="60"/>
      <c r="BC393" s="60"/>
      <c r="BD393" s="60"/>
      <c r="BE393" s="92"/>
      <c r="BF393" s="92"/>
      <c r="BG393" s="92"/>
      <c r="BH393" s="92"/>
      <c r="BI393" s="92"/>
      <c r="BJ393" s="92"/>
      <c r="BK393" s="60"/>
      <c r="IG393" s="89"/>
      <c r="IH393" s="89"/>
      <c r="II393" s="89"/>
      <c r="IJ393" s="89"/>
      <c r="IK393" s="89"/>
      <c r="IL393" s="89"/>
      <c r="IM393" s="89"/>
      <c r="IN393" s="89"/>
      <c r="IO393" s="89"/>
      <c r="IP393" s="89"/>
      <c r="IQ393" s="89"/>
      <c r="IR393" s="89"/>
      <c r="IS393" s="89"/>
      <c r="IT393" s="89"/>
      <c r="IU393" s="89"/>
      <c r="IV393" s="89"/>
    </row>
    <row r="394" spans="1:256" s="9" customFormat="1" ht="60" customHeight="1">
      <c r="A394" s="90"/>
      <c r="C394" s="10"/>
      <c r="F394" s="11"/>
      <c r="G394" s="11"/>
      <c r="U394" s="91"/>
      <c r="V394" s="91"/>
      <c r="W394" s="91"/>
      <c r="X394" s="87"/>
      <c r="Y394" s="87"/>
      <c r="Z394" s="60"/>
      <c r="AA394" s="60"/>
      <c r="AB394" s="60"/>
      <c r="AC394" s="60"/>
      <c r="AD394" s="60"/>
      <c r="AE394" s="60"/>
      <c r="AF394" s="60"/>
      <c r="AG394" s="60"/>
      <c r="AH394" s="60"/>
      <c r="AI394" s="60"/>
      <c r="AJ394" s="60"/>
      <c r="AK394" s="60"/>
      <c r="AL394" s="60"/>
      <c r="AM394" s="60"/>
      <c r="AN394" s="60"/>
      <c r="AO394" s="60"/>
      <c r="AP394" s="60"/>
      <c r="AQ394" s="60"/>
      <c r="AR394" s="60"/>
      <c r="AS394" s="60"/>
      <c r="AT394" s="60"/>
      <c r="AU394" s="60"/>
      <c r="AV394" s="60"/>
      <c r="AW394" s="60"/>
      <c r="AX394" s="60"/>
      <c r="AY394" s="60"/>
      <c r="AZ394" s="60"/>
      <c r="BA394" s="60"/>
      <c r="BB394" s="60"/>
      <c r="BC394" s="60"/>
      <c r="BD394" s="60"/>
      <c r="BE394" s="92"/>
      <c r="BF394" s="92"/>
      <c r="BG394" s="92"/>
      <c r="BH394" s="92"/>
      <c r="BI394" s="92"/>
      <c r="BJ394" s="92"/>
      <c r="BK394" s="60"/>
      <c r="IG394" s="89"/>
      <c r="IH394" s="89"/>
      <c r="II394" s="89"/>
      <c r="IJ394" s="89"/>
      <c r="IK394" s="89"/>
      <c r="IL394" s="89"/>
      <c r="IM394" s="89"/>
      <c r="IN394" s="89"/>
      <c r="IO394" s="89"/>
      <c r="IP394" s="89"/>
      <c r="IQ394" s="89"/>
      <c r="IR394" s="89"/>
      <c r="IS394" s="89"/>
      <c r="IT394" s="89"/>
      <c r="IU394" s="89"/>
      <c r="IV394" s="89"/>
    </row>
    <row r="395" spans="1:256" s="9" customFormat="1" ht="60" customHeight="1">
      <c r="A395" s="90"/>
      <c r="C395" s="10"/>
      <c r="F395" s="11"/>
      <c r="G395" s="11"/>
      <c r="U395" s="91"/>
      <c r="V395" s="91"/>
      <c r="W395" s="91"/>
      <c r="X395" s="87"/>
      <c r="Y395" s="87"/>
      <c r="Z395" s="60"/>
      <c r="AA395" s="60"/>
      <c r="AB395" s="60"/>
      <c r="AC395" s="60"/>
      <c r="AD395" s="60"/>
      <c r="AE395" s="60"/>
      <c r="AF395" s="60"/>
      <c r="AG395" s="60"/>
      <c r="AH395" s="60"/>
      <c r="AI395" s="60"/>
      <c r="AJ395" s="60"/>
      <c r="AK395" s="60"/>
      <c r="AL395" s="60"/>
      <c r="AM395" s="60"/>
      <c r="AN395" s="60"/>
      <c r="AO395" s="60"/>
      <c r="AP395" s="60"/>
      <c r="AQ395" s="60"/>
      <c r="AR395" s="60"/>
      <c r="AS395" s="60"/>
      <c r="AT395" s="60"/>
      <c r="AU395" s="60"/>
      <c r="AV395" s="60"/>
      <c r="AW395" s="60"/>
      <c r="AX395" s="60"/>
      <c r="AY395" s="60"/>
      <c r="AZ395" s="60"/>
      <c r="BA395" s="60"/>
      <c r="BB395" s="60"/>
      <c r="BC395" s="60"/>
      <c r="BD395" s="60"/>
      <c r="BE395" s="92"/>
      <c r="BF395" s="92"/>
      <c r="BG395" s="92"/>
      <c r="BH395" s="92"/>
      <c r="BI395" s="92"/>
      <c r="BJ395" s="92"/>
      <c r="BK395" s="60"/>
      <c r="IG395" s="89"/>
      <c r="IH395" s="89"/>
      <c r="II395" s="89"/>
      <c r="IJ395" s="89"/>
      <c r="IK395" s="89"/>
      <c r="IL395" s="89"/>
      <c r="IM395" s="89"/>
      <c r="IN395" s="89"/>
      <c r="IO395" s="89"/>
      <c r="IP395" s="89"/>
      <c r="IQ395" s="89"/>
      <c r="IR395" s="89"/>
      <c r="IS395" s="89"/>
      <c r="IT395" s="89"/>
      <c r="IU395" s="89"/>
      <c r="IV395" s="89"/>
    </row>
    <row r="396" spans="1:256" s="9" customFormat="1" ht="60" customHeight="1">
      <c r="A396" s="90"/>
      <c r="C396" s="10"/>
      <c r="F396" s="11"/>
      <c r="G396" s="11"/>
      <c r="U396" s="91"/>
      <c r="V396" s="91"/>
      <c r="W396" s="91"/>
      <c r="X396" s="87"/>
      <c r="Y396" s="87"/>
      <c r="Z396" s="60"/>
      <c r="AA396" s="60"/>
      <c r="AB396" s="60"/>
      <c r="AC396" s="60"/>
      <c r="AD396" s="60"/>
      <c r="AE396" s="60"/>
      <c r="AF396" s="60"/>
      <c r="AG396" s="60"/>
      <c r="AH396" s="60"/>
      <c r="AI396" s="60"/>
      <c r="AJ396" s="60"/>
      <c r="AK396" s="60"/>
      <c r="AL396" s="60"/>
      <c r="AM396" s="60"/>
      <c r="AN396" s="60"/>
      <c r="AO396" s="60"/>
      <c r="AP396" s="60"/>
      <c r="AQ396" s="60"/>
      <c r="AR396" s="60"/>
      <c r="AS396" s="60"/>
      <c r="AT396" s="60"/>
      <c r="AU396" s="60"/>
      <c r="AV396" s="60"/>
      <c r="AW396" s="60"/>
      <c r="AX396" s="60"/>
      <c r="AY396" s="60"/>
      <c r="AZ396" s="60"/>
      <c r="BA396" s="60"/>
      <c r="BB396" s="60"/>
      <c r="BC396" s="60"/>
      <c r="BD396" s="60"/>
      <c r="BE396" s="92"/>
      <c r="BF396" s="92"/>
      <c r="BG396" s="92"/>
      <c r="BH396" s="92"/>
      <c r="BI396" s="92"/>
      <c r="BJ396" s="92"/>
      <c r="BK396" s="60"/>
      <c r="IG396" s="89"/>
      <c r="IH396" s="89"/>
      <c r="II396" s="89"/>
      <c r="IJ396" s="89"/>
      <c r="IK396" s="89"/>
      <c r="IL396" s="89"/>
      <c r="IM396" s="89"/>
      <c r="IN396" s="89"/>
      <c r="IO396" s="89"/>
      <c r="IP396" s="89"/>
      <c r="IQ396" s="89"/>
      <c r="IR396" s="89"/>
      <c r="IS396" s="89"/>
      <c r="IT396" s="89"/>
      <c r="IU396" s="89"/>
      <c r="IV396" s="89"/>
    </row>
    <row r="397" spans="1:256" s="9" customFormat="1" ht="60" customHeight="1">
      <c r="A397" s="90"/>
      <c r="C397" s="10"/>
      <c r="F397" s="11"/>
      <c r="G397" s="11"/>
      <c r="U397" s="91"/>
      <c r="V397" s="91"/>
      <c r="W397" s="91"/>
      <c r="X397" s="87"/>
      <c r="Y397" s="87"/>
      <c r="Z397" s="60"/>
      <c r="AA397" s="60"/>
      <c r="AB397" s="60"/>
      <c r="AC397" s="60"/>
      <c r="AD397" s="60"/>
      <c r="AE397" s="60"/>
      <c r="AF397" s="60"/>
      <c r="AG397" s="60"/>
      <c r="AH397" s="60"/>
      <c r="AI397" s="60"/>
      <c r="AJ397" s="60"/>
      <c r="AK397" s="60"/>
      <c r="AL397" s="60"/>
      <c r="AM397" s="60"/>
      <c r="AN397" s="60"/>
      <c r="AO397" s="60"/>
      <c r="AP397" s="60"/>
      <c r="AQ397" s="60"/>
      <c r="AR397" s="60"/>
      <c r="AS397" s="60"/>
      <c r="AT397" s="60"/>
      <c r="AU397" s="60"/>
      <c r="AV397" s="60"/>
      <c r="AW397" s="60"/>
      <c r="AX397" s="60"/>
      <c r="AY397" s="60"/>
      <c r="AZ397" s="60"/>
      <c r="BA397" s="60"/>
      <c r="BB397" s="60"/>
      <c r="BC397" s="60"/>
      <c r="BD397" s="60"/>
      <c r="BE397" s="92"/>
      <c r="BF397" s="92"/>
      <c r="BG397" s="92"/>
      <c r="BH397" s="92"/>
      <c r="BI397" s="92"/>
      <c r="BJ397" s="92"/>
      <c r="BK397" s="60"/>
      <c r="IG397" s="89"/>
      <c r="IH397" s="89"/>
      <c r="II397" s="89"/>
      <c r="IJ397" s="89"/>
      <c r="IK397" s="89"/>
      <c r="IL397" s="89"/>
      <c r="IM397" s="89"/>
      <c r="IN397" s="89"/>
      <c r="IO397" s="89"/>
      <c r="IP397" s="89"/>
      <c r="IQ397" s="89"/>
      <c r="IR397" s="89"/>
      <c r="IS397" s="89"/>
      <c r="IT397" s="89"/>
      <c r="IU397" s="89"/>
      <c r="IV397" s="89"/>
    </row>
    <row r="398" spans="1:256" s="9" customFormat="1" ht="60" customHeight="1">
      <c r="A398" s="90"/>
      <c r="C398" s="10"/>
      <c r="F398" s="11"/>
      <c r="G398" s="11"/>
      <c r="U398" s="91"/>
      <c r="V398" s="91"/>
      <c r="W398" s="91"/>
      <c r="X398" s="87"/>
      <c r="Y398" s="87"/>
      <c r="Z398" s="60"/>
      <c r="AA398" s="60"/>
      <c r="AB398" s="60"/>
      <c r="AC398" s="60"/>
      <c r="AD398" s="60"/>
      <c r="AE398" s="60"/>
      <c r="AF398" s="60"/>
      <c r="AG398" s="60"/>
      <c r="AH398" s="60"/>
      <c r="AI398" s="60"/>
      <c r="AJ398" s="60"/>
      <c r="AK398" s="60"/>
      <c r="AL398" s="60"/>
      <c r="AM398" s="60"/>
      <c r="AN398" s="60"/>
      <c r="AO398" s="60"/>
      <c r="AP398" s="60"/>
      <c r="AQ398" s="60"/>
      <c r="AR398" s="60"/>
      <c r="AS398" s="60"/>
      <c r="AT398" s="60"/>
      <c r="AU398" s="60"/>
      <c r="AV398" s="60"/>
      <c r="AW398" s="60"/>
      <c r="AX398" s="60"/>
      <c r="AY398" s="60"/>
      <c r="AZ398" s="60"/>
      <c r="BA398" s="60"/>
      <c r="BB398" s="60"/>
      <c r="BC398" s="60"/>
      <c r="BD398" s="60"/>
      <c r="BE398" s="92"/>
      <c r="BF398" s="92"/>
      <c r="BG398" s="92"/>
      <c r="BH398" s="92"/>
      <c r="BI398" s="92"/>
      <c r="BJ398" s="92"/>
      <c r="BK398" s="60"/>
      <c r="IG398" s="89"/>
      <c r="IH398" s="89"/>
      <c r="II398" s="89"/>
      <c r="IJ398" s="89"/>
      <c r="IK398" s="89"/>
      <c r="IL398" s="89"/>
      <c r="IM398" s="89"/>
      <c r="IN398" s="89"/>
      <c r="IO398" s="89"/>
      <c r="IP398" s="89"/>
      <c r="IQ398" s="89"/>
      <c r="IR398" s="89"/>
      <c r="IS398" s="89"/>
      <c r="IT398" s="89"/>
      <c r="IU398" s="89"/>
      <c r="IV398" s="89"/>
    </row>
    <row r="399" spans="1:256" s="9" customFormat="1" ht="60" customHeight="1">
      <c r="A399" s="90"/>
      <c r="C399" s="10"/>
      <c r="F399" s="11"/>
      <c r="G399" s="11"/>
      <c r="U399" s="91"/>
      <c r="V399" s="91"/>
      <c r="W399" s="91"/>
      <c r="X399" s="87"/>
      <c r="Y399" s="87"/>
      <c r="Z399" s="60"/>
      <c r="AA399" s="60"/>
      <c r="AB399" s="60"/>
      <c r="AC399" s="60"/>
      <c r="AD399" s="60"/>
      <c r="AE399" s="60"/>
      <c r="AF399" s="60"/>
      <c r="AG399" s="60"/>
      <c r="AH399" s="60"/>
      <c r="AI399" s="60"/>
      <c r="AJ399" s="60"/>
      <c r="AK399" s="60"/>
      <c r="AL399" s="60"/>
      <c r="AM399" s="60"/>
      <c r="AN399" s="60"/>
      <c r="AO399" s="60"/>
      <c r="AP399" s="60"/>
      <c r="AQ399" s="60"/>
      <c r="AR399" s="60"/>
      <c r="AS399" s="60"/>
      <c r="AT399" s="60"/>
      <c r="AU399" s="60"/>
      <c r="AV399" s="60"/>
      <c r="AW399" s="60"/>
      <c r="AX399" s="60"/>
      <c r="AY399" s="60"/>
      <c r="AZ399" s="60"/>
      <c r="BA399" s="60"/>
      <c r="BB399" s="60"/>
      <c r="BC399" s="60"/>
      <c r="BD399" s="60"/>
      <c r="BE399" s="92"/>
      <c r="BF399" s="92"/>
      <c r="BG399" s="92"/>
      <c r="BH399" s="92"/>
      <c r="BI399" s="92"/>
      <c r="BJ399" s="92"/>
      <c r="BK399" s="60"/>
      <c r="IG399" s="89"/>
      <c r="IH399" s="89"/>
      <c r="II399" s="89"/>
      <c r="IJ399" s="89"/>
      <c r="IK399" s="89"/>
      <c r="IL399" s="89"/>
      <c r="IM399" s="89"/>
      <c r="IN399" s="89"/>
      <c r="IO399" s="89"/>
      <c r="IP399" s="89"/>
      <c r="IQ399" s="89"/>
      <c r="IR399" s="89"/>
      <c r="IS399" s="89"/>
      <c r="IT399" s="89"/>
      <c r="IU399" s="89"/>
      <c r="IV399" s="89"/>
    </row>
    <row r="400" spans="1:256" s="9" customFormat="1" ht="60" customHeight="1">
      <c r="A400" s="90"/>
      <c r="C400" s="10"/>
      <c r="F400" s="11"/>
      <c r="G400" s="11"/>
      <c r="U400" s="91"/>
      <c r="V400" s="91"/>
      <c r="W400" s="91"/>
      <c r="X400" s="87"/>
      <c r="Y400" s="87"/>
      <c r="Z400" s="60"/>
      <c r="AA400" s="60"/>
      <c r="AB400" s="60"/>
      <c r="AC400" s="60"/>
      <c r="AD400" s="60"/>
      <c r="AE400" s="60"/>
      <c r="AF400" s="60"/>
      <c r="AG400" s="60"/>
      <c r="AH400" s="60"/>
      <c r="AI400" s="60"/>
      <c r="AJ400" s="60"/>
      <c r="AK400" s="60"/>
      <c r="AL400" s="60"/>
      <c r="AM400" s="60"/>
      <c r="AN400" s="60"/>
      <c r="AO400" s="60"/>
      <c r="AP400" s="60"/>
      <c r="AQ400" s="60"/>
      <c r="AR400" s="60"/>
      <c r="AS400" s="60"/>
      <c r="AT400" s="60"/>
      <c r="AU400" s="60"/>
      <c r="AV400" s="60"/>
      <c r="AW400" s="60"/>
      <c r="AX400" s="60"/>
      <c r="AY400" s="60"/>
      <c r="AZ400" s="60"/>
      <c r="BA400" s="60"/>
      <c r="BB400" s="60"/>
      <c r="BC400" s="60"/>
      <c r="BD400" s="60"/>
      <c r="BE400" s="92"/>
      <c r="BF400" s="92"/>
      <c r="BG400" s="92"/>
      <c r="BH400" s="92"/>
      <c r="BI400" s="92"/>
      <c r="BJ400" s="92"/>
      <c r="BK400" s="60"/>
      <c r="IG400" s="89"/>
      <c r="IH400" s="89"/>
      <c r="II400" s="89"/>
      <c r="IJ400" s="89"/>
      <c r="IK400" s="89"/>
      <c r="IL400" s="89"/>
      <c r="IM400" s="89"/>
      <c r="IN400" s="89"/>
      <c r="IO400" s="89"/>
      <c r="IP400" s="89"/>
      <c r="IQ400" s="89"/>
      <c r="IR400" s="89"/>
      <c r="IS400" s="89"/>
      <c r="IT400" s="89"/>
      <c r="IU400" s="89"/>
      <c r="IV400" s="89"/>
    </row>
    <row r="401" spans="1:256" s="9" customFormat="1" ht="60" customHeight="1">
      <c r="A401" s="90"/>
      <c r="C401" s="10"/>
      <c r="F401" s="11"/>
      <c r="G401" s="11"/>
      <c r="U401" s="91"/>
      <c r="V401" s="91"/>
      <c r="W401" s="91"/>
      <c r="X401" s="87"/>
      <c r="Y401" s="87"/>
      <c r="Z401" s="60"/>
      <c r="AA401" s="60"/>
      <c r="AB401" s="60"/>
      <c r="AC401" s="60"/>
      <c r="AD401" s="60"/>
      <c r="AE401" s="60"/>
      <c r="AF401" s="60"/>
      <c r="AG401" s="60"/>
      <c r="AH401" s="60"/>
      <c r="AI401" s="60"/>
      <c r="AJ401" s="60"/>
      <c r="AK401" s="60"/>
      <c r="AL401" s="60"/>
      <c r="AM401" s="60"/>
      <c r="AN401" s="60"/>
      <c r="AO401" s="60"/>
      <c r="AP401" s="60"/>
      <c r="AQ401" s="60"/>
      <c r="AR401" s="60"/>
      <c r="AS401" s="60"/>
      <c r="AT401" s="60"/>
      <c r="AU401" s="60"/>
      <c r="AV401" s="60"/>
      <c r="AW401" s="60"/>
      <c r="AX401" s="60"/>
      <c r="AY401" s="60"/>
      <c r="AZ401" s="60"/>
      <c r="BA401" s="60"/>
      <c r="BB401" s="60"/>
      <c r="BC401" s="60"/>
      <c r="BD401" s="60"/>
      <c r="BE401" s="92"/>
      <c r="BF401" s="92"/>
      <c r="BG401" s="92"/>
      <c r="BH401" s="92"/>
      <c r="BI401" s="92"/>
      <c r="BJ401" s="92"/>
      <c r="BK401" s="60"/>
      <c r="IG401" s="89"/>
      <c r="IH401" s="89"/>
      <c r="II401" s="89"/>
      <c r="IJ401" s="89"/>
      <c r="IK401" s="89"/>
      <c r="IL401" s="89"/>
      <c r="IM401" s="89"/>
      <c r="IN401" s="89"/>
      <c r="IO401" s="89"/>
      <c r="IP401" s="89"/>
      <c r="IQ401" s="89"/>
      <c r="IR401" s="89"/>
      <c r="IS401" s="89"/>
      <c r="IT401" s="89"/>
      <c r="IU401" s="89"/>
      <c r="IV401" s="89"/>
    </row>
    <row r="402" spans="1:256" s="9" customFormat="1" ht="60" customHeight="1">
      <c r="A402" s="90"/>
      <c r="C402" s="10"/>
      <c r="F402" s="11"/>
      <c r="G402" s="11"/>
      <c r="U402" s="91"/>
      <c r="V402" s="91"/>
      <c r="W402" s="91"/>
      <c r="X402" s="87"/>
      <c r="Y402" s="87"/>
      <c r="Z402" s="60"/>
      <c r="AA402" s="60"/>
      <c r="AB402" s="60"/>
      <c r="AC402" s="60"/>
      <c r="AD402" s="60"/>
      <c r="AE402" s="60"/>
      <c r="AF402" s="60"/>
      <c r="AG402" s="60"/>
      <c r="AH402" s="60"/>
      <c r="AI402" s="60"/>
      <c r="AJ402" s="60"/>
      <c r="AK402" s="60"/>
      <c r="AL402" s="60"/>
      <c r="AM402" s="60"/>
      <c r="AN402" s="60"/>
      <c r="AO402" s="60"/>
      <c r="AP402" s="60"/>
      <c r="AQ402" s="60"/>
      <c r="AR402" s="60"/>
      <c r="AS402" s="60"/>
      <c r="AT402" s="60"/>
      <c r="AU402" s="60"/>
      <c r="AV402" s="60"/>
      <c r="AW402" s="60"/>
      <c r="AX402" s="60"/>
      <c r="AY402" s="60"/>
      <c r="AZ402" s="60"/>
      <c r="BA402" s="60"/>
      <c r="BB402" s="60"/>
      <c r="BC402" s="60"/>
      <c r="BD402" s="60"/>
      <c r="BE402" s="92"/>
      <c r="BF402" s="92"/>
      <c r="BG402" s="92"/>
      <c r="BH402" s="92"/>
      <c r="BI402" s="92"/>
      <c r="BJ402" s="92"/>
      <c r="BK402" s="60"/>
      <c r="IG402" s="89"/>
      <c r="IH402" s="89"/>
      <c r="II402" s="89"/>
      <c r="IJ402" s="89"/>
      <c r="IK402" s="89"/>
      <c r="IL402" s="89"/>
      <c r="IM402" s="89"/>
      <c r="IN402" s="89"/>
      <c r="IO402" s="89"/>
      <c r="IP402" s="89"/>
      <c r="IQ402" s="89"/>
      <c r="IR402" s="89"/>
      <c r="IS402" s="89"/>
      <c r="IT402" s="89"/>
      <c r="IU402" s="89"/>
      <c r="IV402" s="89"/>
    </row>
    <row r="403" spans="1:256" s="9" customFormat="1" ht="60" customHeight="1">
      <c r="A403" s="90"/>
      <c r="C403" s="10"/>
      <c r="F403" s="11"/>
      <c r="G403" s="11"/>
      <c r="U403" s="91"/>
      <c r="V403" s="91"/>
      <c r="W403" s="91"/>
      <c r="X403" s="87"/>
      <c r="Y403" s="87"/>
      <c r="Z403" s="60"/>
      <c r="AA403" s="60"/>
      <c r="AB403" s="60"/>
      <c r="AC403" s="60"/>
      <c r="AD403" s="60"/>
      <c r="AE403" s="60"/>
      <c r="AF403" s="60"/>
      <c r="AG403" s="60"/>
      <c r="AH403" s="60"/>
      <c r="AI403" s="60"/>
      <c r="AJ403" s="60"/>
      <c r="AK403" s="60"/>
      <c r="AL403" s="60"/>
      <c r="AM403" s="60"/>
      <c r="AN403" s="60"/>
      <c r="AO403" s="60"/>
      <c r="AP403" s="60"/>
      <c r="AQ403" s="60"/>
      <c r="AR403" s="60"/>
      <c r="AS403" s="60"/>
      <c r="AT403" s="60"/>
      <c r="AU403" s="60"/>
      <c r="AV403" s="60"/>
      <c r="AW403" s="60"/>
      <c r="AX403" s="60"/>
      <c r="AY403" s="60"/>
      <c r="AZ403" s="60"/>
      <c r="BA403" s="60"/>
      <c r="BB403" s="60"/>
      <c r="BC403" s="60"/>
      <c r="BD403" s="60"/>
      <c r="BE403" s="92"/>
      <c r="BF403" s="92"/>
      <c r="BG403" s="92"/>
      <c r="BH403" s="92"/>
      <c r="BI403" s="92"/>
      <c r="BJ403" s="92"/>
      <c r="BK403" s="60"/>
      <c r="IG403" s="89"/>
      <c r="IH403" s="89"/>
      <c r="II403" s="89"/>
      <c r="IJ403" s="89"/>
      <c r="IK403" s="89"/>
      <c r="IL403" s="89"/>
      <c r="IM403" s="89"/>
      <c r="IN403" s="89"/>
      <c r="IO403" s="89"/>
      <c r="IP403" s="89"/>
      <c r="IQ403" s="89"/>
      <c r="IR403" s="89"/>
      <c r="IS403" s="89"/>
      <c r="IT403" s="89"/>
      <c r="IU403" s="89"/>
      <c r="IV403" s="89"/>
    </row>
    <row r="404" spans="1:256" s="9" customFormat="1" ht="60" customHeight="1">
      <c r="A404" s="90"/>
      <c r="C404" s="10"/>
      <c r="F404" s="11"/>
      <c r="G404" s="11"/>
      <c r="U404" s="91"/>
      <c r="V404" s="91"/>
      <c r="W404" s="91"/>
      <c r="X404" s="87"/>
      <c r="Y404" s="87"/>
      <c r="Z404" s="60"/>
      <c r="AA404" s="60"/>
      <c r="AB404" s="60"/>
      <c r="AC404" s="60"/>
      <c r="AD404" s="60"/>
      <c r="AE404" s="60"/>
      <c r="AF404" s="60"/>
      <c r="AG404" s="60"/>
      <c r="AH404" s="60"/>
      <c r="AI404" s="60"/>
      <c r="AJ404" s="60"/>
      <c r="AK404" s="60"/>
      <c r="AL404" s="60"/>
      <c r="AM404" s="60"/>
      <c r="AN404" s="60"/>
      <c r="AO404" s="60"/>
      <c r="AP404" s="60"/>
      <c r="AQ404" s="60"/>
      <c r="AR404" s="60"/>
      <c r="AS404" s="60"/>
      <c r="AT404" s="60"/>
      <c r="AU404" s="60"/>
      <c r="AV404" s="60"/>
      <c r="AW404" s="60"/>
      <c r="AX404" s="60"/>
      <c r="AY404" s="60"/>
      <c r="AZ404" s="60"/>
      <c r="BA404" s="60"/>
      <c r="BB404" s="60"/>
      <c r="BC404" s="60"/>
      <c r="BD404" s="60"/>
      <c r="BE404" s="92"/>
      <c r="BF404" s="92"/>
      <c r="BG404" s="92"/>
      <c r="BH404" s="92"/>
      <c r="BI404" s="92"/>
      <c r="BJ404" s="92"/>
      <c r="BK404" s="60"/>
      <c r="IG404" s="89"/>
      <c r="IH404" s="89"/>
      <c r="II404" s="89"/>
      <c r="IJ404" s="89"/>
      <c r="IK404" s="89"/>
      <c r="IL404" s="89"/>
      <c r="IM404" s="89"/>
      <c r="IN404" s="89"/>
      <c r="IO404" s="89"/>
      <c r="IP404" s="89"/>
      <c r="IQ404" s="89"/>
      <c r="IR404" s="89"/>
      <c r="IS404" s="89"/>
      <c r="IT404" s="89"/>
      <c r="IU404" s="89"/>
      <c r="IV404" s="89"/>
    </row>
    <row r="405" spans="1:256" s="9" customFormat="1" ht="60" customHeight="1">
      <c r="A405" s="90"/>
      <c r="C405" s="10"/>
      <c r="F405" s="11"/>
      <c r="G405" s="11"/>
      <c r="U405" s="91"/>
      <c r="V405" s="91"/>
      <c r="W405" s="91"/>
      <c r="X405" s="87"/>
      <c r="Y405" s="87"/>
      <c r="Z405" s="60"/>
      <c r="AA405" s="60"/>
      <c r="AB405" s="60"/>
      <c r="AC405" s="60"/>
      <c r="AD405" s="60"/>
      <c r="AE405" s="60"/>
      <c r="AF405" s="60"/>
      <c r="AG405" s="60"/>
      <c r="AH405" s="60"/>
      <c r="AI405" s="60"/>
      <c r="AJ405" s="60"/>
      <c r="AK405" s="60"/>
      <c r="AL405" s="60"/>
      <c r="AM405" s="60"/>
      <c r="AN405" s="60"/>
      <c r="AO405" s="60"/>
      <c r="AP405" s="60"/>
      <c r="AQ405" s="60"/>
      <c r="AR405" s="60"/>
      <c r="AS405" s="60"/>
      <c r="AT405" s="60"/>
      <c r="AU405" s="60"/>
      <c r="AV405" s="60"/>
      <c r="AW405" s="60"/>
      <c r="AX405" s="60"/>
      <c r="AY405" s="60"/>
      <c r="AZ405" s="60"/>
      <c r="BA405" s="60"/>
      <c r="BB405" s="60"/>
      <c r="BC405" s="60"/>
      <c r="BD405" s="60"/>
      <c r="BE405" s="92"/>
      <c r="BF405" s="92"/>
      <c r="BG405" s="92"/>
      <c r="BH405" s="92"/>
      <c r="BI405" s="92"/>
      <c r="BJ405" s="92"/>
      <c r="BK405" s="60"/>
      <c r="IG405" s="89"/>
      <c r="IH405" s="89"/>
      <c r="II405" s="89"/>
      <c r="IJ405" s="89"/>
      <c r="IK405" s="89"/>
      <c r="IL405" s="89"/>
      <c r="IM405" s="89"/>
      <c r="IN405" s="89"/>
      <c r="IO405" s="89"/>
      <c r="IP405" s="89"/>
      <c r="IQ405" s="89"/>
      <c r="IR405" s="89"/>
      <c r="IS405" s="89"/>
      <c r="IT405" s="89"/>
      <c r="IU405" s="89"/>
      <c r="IV405" s="89"/>
    </row>
    <row r="406" spans="1:256" s="9" customFormat="1" ht="60" customHeight="1">
      <c r="A406" s="90"/>
      <c r="C406" s="10"/>
      <c r="F406" s="11"/>
      <c r="G406" s="11"/>
      <c r="U406" s="91"/>
      <c r="V406" s="91"/>
      <c r="W406" s="91"/>
      <c r="X406" s="87"/>
      <c r="Y406" s="87"/>
      <c r="Z406" s="60"/>
      <c r="AA406" s="60"/>
      <c r="AB406" s="60"/>
      <c r="AC406" s="60"/>
      <c r="AD406" s="60"/>
      <c r="AE406" s="60"/>
      <c r="AF406" s="60"/>
      <c r="AG406" s="60"/>
      <c r="AH406" s="60"/>
      <c r="AI406" s="60"/>
      <c r="AJ406" s="60"/>
      <c r="AK406" s="60"/>
      <c r="AL406" s="60"/>
      <c r="AM406" s="60"/>
      <c r="AN406" s="60"/>
      <c r="AO406" s="60"/>
      <c r="AP406" s="60"/>
      <c r="AQ406" s="60"/>
      <c r="AR406" s="60"/>
      <c r="AS406" s="60"/>
      <c r="AT406" s="60"/>
      <c r="AU406" s="60"/>
      <c r="AV406" s="60"/>
      <c r="AW406" s="60"/>
      <c r="AX406" s="60"/>
      <c r="AY406" s="60"/>
      <c r="AZ406" s="60"/>
      <c r="BA406" s="60"/>
      <c r="BB406" s="60"/>
      <c r="BC406" s="60"/>
      <c r="BD406" s="60"/>
      <c r="BE406" s="92"/>
      <c r="BF406" s="92"/>
      <c r="BG406" s="92"/>
      <c r="BH406" s="92"/>
      <c r="BI406" s="92"/>
      <c r="BJ406" s="92"/>
      <c r="BK406" s="60"/>
      <c r="IG406" s="89"/>
      <c r="IH406" s="89"/>
      <c r="II406" s="89"/>
      <c r="IJ406" s="89"/>
      <c r="IK406" s="89"/>
      <c r="IL406" s="89"/>
      <c r="IM406" s="89"/>
      <c r="IN406" s="89"/>
      <c r="IO406" s="89"/>
      <c r="IP406" s="89"/>
      <c r="IQ406" s="89"/>
      <c r="IR406" s="89"/>
      <c r="IS406" s="89"/>
      <c r="IT406" s="89"/>
      <c r="IU406" s="89"/>
      <c r="IV406" s="89"/>
    </row>
    <row r="407" spans="1:256" s="9" customFormat="1" ht="60" customHeight="1">
      <c r="A407" s="90"/>
      <c r="C407" s="10"/>
      <c r="F407" s="11"/>
      <c r="G407" s="11"/>
      <c r="U407" s="91"/>
      <c r="V407" s="91"/>
      <c r="W407" s="91"/>
      <c r="X407" s="87"/>
      <c r="Y407" s="87"/>
      <c r="Z407" s="60"/>
      <c r="AA407" s="60"/>
      <c r="AB407" s="60"/>
      <c r="AC407" s="60"/>
      <c r="AD407" s="60"/>
      <c r="AE407" s="60"/>
      <c r="AF407" s="60"/>
      <c r="AG407" s="60"/>
      <c r="AH407" s="60"/>
      <c r="AI407" s="60"/>
      <c r="AJ407" s="60"/>
      <c r="AK407" s="60"/>
      <c r="AL407" s="60"/>
      <c r="AM407" s="60"/>
      <c r="AN407" s="60"/>
      <c r="AO407" s="60"/>
      <c r="AP407" s="60"/>
      <c r="AQ407" s="60"/>
      <c r="AR407" s="60"/>
      <c r="AS407" s="60"/>
      <c r="AT407" s="60"/>
      <c r="AU407" s="60"/>
      <c r="AV407" s="60"/>
      <c r="AW407" s="60"/>
      <c r="AX407" s="60"/>
      <c r="AY407" s="60"/>
      <c r="AZ407" s="60"/>
      <c r="BA407" s="60"/>
      <c r="BB407" s="60"/>
      <c r="BC407" s="60"/>
      <c r="BD407" s="60"/>
      <c r="BE407" s="92"/>
      <c r="BF407" s="92"/>
      <c r="BG407" s="92"/>
      <c r="BH407" s="92"/>
      <c r="BI407" s="92"/>
      <c r="BJ407" s="92"/>
      <c r="BK407" s="60"/>
      <c r="IG407" s="89"/>
      <c r="IH407" s="89"/>
      <c r="II407" s="89"/>
      <c r="IJ407" s="89"/>
      <c r="IK407" s="89"/>
      <c r="IL407" s="89"/>
      <c r="IM407" s="89"/>
      <c r="IN407" s="89"/>
      <c r="IO407" s="89"/>
      <c r="IP407" s="89"/>
      <c r="IQ407" s="89"/>
      <c r="IR407" s="89"/>
      <c r="IS407" s="89"/>
      <c r="IT407" s="89"/>
      <c r="IU407" s="89"/>
      <c r="IV407" s="89"/>
    </row>
    <row r="408" spans="1:256" s="9" customFormat="1" ht="60" customHeight="1">
      <c r="A408" s="90"/>
      <c r="C408" s="10"/>
      <c r="F408" s="11"/>
      <c r="G408" s="11"/>
      <c r="U408" s="91"/>
      <c r="V408" s="91"/>
      <c r="W408" s="91"/>
      <c r="X408" s="87"/>
      <c r="Y408" s="87"/>
      <c r="Z408" s="60"/>
      <c r="AA408" s="60"/>
      <c r="AB408" s="60"/>
      <c r="AC408" s="60"/>
      <c r="AD408" s="60"/>
      <c r="AE408" s="60"/>
      <c r="AF408" s="60"/>
      <c r="AG408" s="60"/>
      <c r="AH408" s="60"/>
      <c r="AI408" s="60"/>
      <c r="AJ408" s="60"/>
      <c r="AK408" s="60"/>
      <c r="AL408" s="60"/>
      <c r="AM408" s="60"/>
      <c r="AN408" s="60"/>
      <c r="AO408" s="60"/>
      <c r="AP408" s="60"/>
      <c r="AQ408" s="60"/>
      <c r="AR408" s="60"/>
      <c r="AS408" s="60"/>
      <c r="AT408" s="60"/>
      <c r="AU408" s="60"/>
      <c r="AV408" s="60"/>
      <c r="AW408" s="60"/>
      <c r="AX408" s="60"/>
      <c r="AY408" s="60"/>
      <c r="AZ408" s="60"/>
      <c r="BA408" s="60"/>
      <c r="BB408" s="60"/>
      <c r="BC408" s="60"/>
      <c r="BD408" s="60"/>
      <c r="BE408" s="92"/>
      <c r="BF408" s="92"/>
      <c r="BG408" s="92"/>
      <c r="BH408" s="92"/>
      <c r="BI408" s="92"/>
      <c r="BJ408" s="92"/>
      <c r="BK408" s="60"/>
      <c r="IG408" s="89"/>
      <c r="IH408" s="89"/>
      <c r="II408" s="89"/>
      <c r="IJ408" s="89"/>
      <c r="IK408" s="89"/>
      <c r="IL408" s="89"/>
      <c r="IM408" s="89"/>
      <c r="IN408" s="89"/>
      <c r="IO408" s="89"/>
      <c r="IP408" s="89"/>
      <c r="IQ408" s="89"/>
      <c r="IR408" s="89"/>
      <c r="IS408" s="89"/>
      <c r="IT408" s="89"/>
      <c r="IU408" s="89"/>
      <c r="IV408" s="89"/>
    </row>
    <row r="409" spans="1:256" s="9" customFormat="1" ht="60" customHeight="1">
      <c r="A409" s="90"/>
      <c r="C409" s="10"/>
      <c r="F409" s="11"/>
      <c r="G409" s="11"/>
      <c r="U409" s="91"/>
      <c r="V409" s="91"/>
      <c r="W409" s="91"/>
      <c r="X409" s="87"/>
      <c r="Y409" s="87"/>
      <c r="Z409" s="60"/>
      <c r="AA409" s="60"/>
      <c r="AB409" s="60"/>
      <c r="AC409" s="60"/>
      <c r="AD409" s="60"/>
      <c r="AE409" s="60"/>
      <c r="AF409" s="60"/>
      <c r="AG409" s="60"/>
      <c r="AH409" s="60"/>
      <c r="AI409" s="60"/>
      <c r="AJ409" s="60"/>
      <c r="AK409" s="60"/>
      <c r="AL409" s="60"/>
      <c r="AM409" s="60"/>
      <c r="AN409" s="60"/>
      <c r="AO409" s="60"/>
      <c r="AP409" s="60"/>
      <c r="AQ409" s="60"/>
      <c r="AR409" s="60"/>
      <c r="AS409" s="60"/>
      <c r="AT409" s="60"/>
      <c r="AU409" s="60"/>
      <c r="AV409" s="60"/>
      <c r="AW409" s="60"/>
      <c r="AX409" s="60"/>
      <c r="AY409" s="60"/>
      <c r="AZ409" s="60"/>
      <c r="BA409" s="60"/>
      <c r="BB409" s="60"/>
      <c r="BC409" s="60"/>
      <c r="BD409" s="60"/>
      <c r="BE409" s="92"/>
      <c r="BF409" s="92"/>
      <c r="BG409" s="92"/>
      <c r="BH409" s="92"/>
      <c r="BI409" s="92"/>
      <c r="BJ409" s="92"/>
      <c r="BK409" s="60"/>
      <c r="IG409" s="89"/>
      <c r="IH409" s="89"/>
      <c r="II409" s="89"/>
      <c r="IJ409" s="89"/>
      <c r="IK409" s="89"/>
      <c r="IL409" s="89"/>
      <c r="IM409" s="89"/>
      <c r="IN409" s="89"/>
      <c r="IO409" s="89"/>
      <c r="IP409" s="89"/>
      <c r="IQ409" s="89"/>
      <c r="IR409" s="89"/>
      <c r="IS409" s="89"/>
      <c r="IT409" s="89"/>
      <c r="IU409" s="89"/>
      <c r="IV409" s="89"/>
    </row>
    <row r="410" spans="1:256" s="9" customFormat="1" ht="60" customHeight="1">
      <c r="A410" s="90"/>
      <c r="C410" s="10"/>
      <c r="F410" s="11"/>
      <c r="G410" s="11"/>
      <c r="U410" s="91"/>
      <c r="V410" s="91"/>
      <c r="W410" s="91"/>
      <c r="X410" s="87"/>
      <c r="Y410" s="87"/>
      <c r="Z410" s="60"/>
      <c r="AA410" s="60"/>
      <c r="AB410" s="60"/>
      <c r="AC410" s="60"/>
      <c r="AD410" s="60"/>
      <c r="AE410" s="60"/>
      <c r="AF410" s="60"/>
      <c r="AG410" s="60"/>
      <c r="AH410" s="60"/>
      <c r="AI410" s="60"/>
      <c r="AJ410" s="60"/>
      <c r="AK410" s="60"/>
      <c r="AL410" s="60"/>
      <c r="AM410" s="60"/>
      <c r="AN410" s="60"/>
      <c r="AO410" s="60"/>
      <c r="AP410" s="60"/>
      <c r="AQ410" s="60"/>
      <c r="AR410" s="60"/>
      <c r="AS410" s="60"/>
      <c r="AT410" s="60"/>
      <c r="AU410" s="60"/>
      <c r="AV410" s="60"/>
      <c r="AW410" s="60"/>
      <c r="AX410" s="60"/>
      <c r="AY410" s="60"/>
      <c r="AZ410" s="60"/>
      <c r="BA410" s="60"/>
      <c r="BB410" s="60"/>
      <c r="BC410" s="60"/>
      <c r="BD410" s="60"/>
      <c r="BE410" s="92"/>
      <c r="BF410" s="92"/>
      <c r="BG410" s="92"/>
      <c r="BH410" s="92"/>
      <c r="BI410" s="92"/>
      <c r="BJ410" s="92"/>
      <c r="BK410" s="60"/>
      <c r="IG410" s="89"/>
      <c r="IH410" s="89"/>
      <c r="II410" s="89"/>
      <c r="IJ410" s="89"/>
      <c r="IK410" s="89"/>
      <c r="IL410" s="89"/>
      <c r="IM410" s="89"/>
      <c r="IN410" s="89"/>
      <c r="IO410" s="89"/>
      <c r="IP410" s="89"/>
      <c r="IQ410" s="89"/>
      <c r="IR410" s="89"/>
      <c r="IS410" s="89"/>
      <c r="IT410" s="89"/>
      <c r="IU410" s="89"/>
      <c r="IV410" s="89"/>
    </row>
    <row r="411" spans="1:256" s="9" customFormat="1" ht="60" customHeight="1">
      <c r="A411" s="90"/>
      <c r="C411" s="10"/>
      <c r="F411" s="11"/>
      <c r="G411" s="11"/>
      <c r="U411" s="91"/>
      <c r="V411" s="91"/>
      <c r="W411" s="91"/>
      <c r="X411" s="87"/>
      <c r="Y411" s="87"/>
      <c r="Z411" s="60"/>
      <c r="AA411" s="60"/>
      <c r="AB411" s="60"/>
      <c r="AC411" s="60"/>
      <c r="AD411" s="60"/>
      <c r="AE411" s="60"/>
      <c r="AF411" s="60"/>
      <c r="AG411" s="60"/>
      <c r="AH411" s="60"/>
      <c r="AI411" s="60"/>
      <c r="AJ411" s="60"/>
      <c r="AK411" s="60"/>
      <c r="AL411" s="60"/>
      <c r="AM411" s="60"/>
      <c r="AN411" s="60"/>
      <c r="AO411" s="60"/>
      <c r="AP411" s="60"/>
      <c r="AQ411" s="60"/>
      <c r="AR411" s="60"/>
      <c r="AS411" s="60"/>
      <c r="AT411" s="60"/>
      <c r="AU411" s="60"/>
      <c r="AV411" s="60"/>
      <c r="AW411" s="60"/>
      <c r="AX411" s="60"/>
      <c r="AY411" s="60"/>
      <c r="AZ411" s="60"/>
      <c r="BA411" s="60"/>
      <c r="BB411" s="60"/>
      <c r="BC411" s="60"/>
      <c r="BD411" s="60"/>
      <c r="BE411" s="92"/>
      <c r="BF411" s="92"/>
      <c r="BG411" s="92"/>
      <c r="BH411" s="92"/>
      <c r="BI411" s="92"/>
      <c r="BJ411" s="92"/>
      <c r="BK411" s="60"/>
      <c r="IG411" s="89"/>
      <c r="IH411" s="89"/>
      <c r="II411" s="89"/>
      <c r="IJ411" s="89"/>
      <c r="IK411" s="89"/>
      <c r="IL411" s="89"/>
      <c r="IM411" s="89"/>
      <c r="IN411" s="89"/>
      <c r="IO411" s="89"/>
      <c r="IP411" s="89"/>
      <c r="IQ411" s="89"/>
      <c r="IR411" s="89"/>
      <c r="IS411" s="89"/>
      <c r="IT411" s="89"/>
      <c r="IU411" s="89"/>
      <c r="IV411" s="89"/>
    </row>
    <row r="412" spans="1:256" s="9" customFormat="1" ht="60" customHeight="1">
      <c r="A412" s="90"/>
      <c r="C412" s="10"/>
      <c r="F412" s="11"/>
      <c r="G412" s="11"/>
      <c r="U412" s="91"/>
      <c r="V412" s="91"/>
      <c r="W412" s="91"/>
      <c r="X412" s="87"/>
      <c r="Y412" s="87"/>
      <c r="Z412" s="60"/>
      <c r="AA412" s="60"/>
      <c r="AB412" s="60"/>
      <c r="AC412" s="60"/>
      <c r="AD412" s="60"/>
      <c r="AE412" s="60"/>
      <c r="AF412" s="60"/>
      <c r="AG412" s="60"/>
      <c r="AH412" s="60"/>
      <c r="AI412" s="60"/>
      <c r="AJ412" s="60"/>
      <c r="AK412" s="60"/>
      <c r="AL412" s="60"/>
      <c r="AM412" s="60"/>
      <c r="AN412" s="60"/>
      <c r="AO412" s="60"/>
      <c r="AP412" s="60"/>
      <c r="AQ412" s="60"/>
      <c r="AR412" s="60"/>
      <c r="AS412" s="60"/>
      <c r="AT412" s="60"/>
      <c r="AU412" s="60"/>
      <c r="AV412" s="60"/>
      <c r="AW412" s="60"/>
      <c r="AX412" s="60"/>
      <c r="AY412" s="60"/>
      <c r="AZ412" s="60"/>
      <c r="BA412" s="60"/>
      <c r="BB412" s="60"/>
      <c r="BC412" s="60"/>
      <c r="BD412" s="60"/>
      <c r="BE412" s="92"/>
      <c r="BF412" s="92"/>
      <c r="BG412" s="92"/>
      <c r="BH412" s="92"/>
      <c r="BI412" s="92"/>
      <c r="BJ412" s="92"/>
      <c r="BK412" s="60"/>
      <c r="IG412" s="89"/>
      <c r="IH412" s="89"/>
      <c r="II412" s="89"/>
      <c r="IJ412" s="89"/>
      <c r="IK412" s="89"/>
      <c r="IL412" s="89"/>
      <c r="IM412" s="89"/>
      <c r="IN412" s="89"/>
      <c r="IO412" s="89"/>
      <c r="IP412" s="89"/>
      <c r="IQ412" s="89"/>
      <c r="IR412" s="89"/>
      <c r="IS412" s="89"/>
      <c r="IT412" s="89"/>
      <c r="IU412" s="89"/>
      <c r="IV412" s="89"/>
    </row>
    <row r="413" spans="1:256" s="9" customFormat="1" ht="60" customHeight="1">
      <c r="A413" s="90"/>
      <c r="C413" s="10"/>
      <c r="F413" s="11"/>
      <c r="G413" s="11"/>
      <c r="U413" s="91"/>
      <c r="V413" s="91"/>
      <c r="W413" s="91"/>
      <c r="X413" s="87"/>
      <c r="Y413" s="87"/>
      <c r="Z413" s="60"/>
      <c r="AA413" s="60"/>
      <c r="AB413" s="60"/>
      <c r="AC413" s="60"/>
      <c r="AD413" s="60"/>
      <c r="AE413" s="60"/>
      <c r="AF413" s="60"/>
      <c r="AG413" s="60"/>
      <c r="AH413" s="60"/>
      <c r="AI413" s="60"/>
      <c r="AJ413" s="60"/>
      <c r="AK413" s="60"/>
      <c r="AL413" s="60"/>
      <c r="AM413" s="60"/>
      <c r="AN413" s="60"/>
      <c r="AO413" s="60"/>
      <c r="AP413" s="60"/>
      <c r="AQ413" s="60"/>
      <c r="AR413" s="60"/>
      <c r="AS413" s="60"/>
      <c r="AT413" s="60"/>
      <c r="AU413" s="60"/>
      <c r="AV413" s="60"/>
      <c r="AW413" s="60"/>
      <c r="AX413" s="60"/>
      <c r="AY413" s="60"/>
      <c r="AZ413" s="60"/>
      <c r="BA413" s="60"/>
      <c r="BB413" s="60"/>
      <c r="BC413" s="60"/>
      <c r="BD413" s="60"/>
      <c r="BE413" s="92"/>
      <c r="BF413" s="92"/>
      <c r="BG413" s="92"/>
      <c r="BH413" s="92"/>
      <c r="BI413" s="92"/>
      <c r="BJ413" s="92"/>
      <c r="BK413" s="60"/>
      <c r="IG413" s="89"/>
      <c r="IH413" s="89"/>
      <c r="II413" s="89"/>
      <c r="IJ413" s="89"/>
      <c r="IK413" s="89"/>
      <c r="IL413" s="89"/>
      <c r="IM413" s="89"/>
      <c r="IN413" s="89"/>
      <c r="IO413" s="89"/>
      <c r="IP413" s="89"/>
      <c r="IQ413" s="89"/>
      <c r="IR413" s="89"/>
      <c r="IS413" s="89"/>
      <c r="IT413" s="89"/>
      <c r="IU413" s="89"/>
      <c r="IV413" s="89"/>
    </row>
    <row r="414" spans="1:256" s="9" customFormat="1" ht="60" customHeight="1">
      <c r="A414" s="90"/>
      <c r="C414" s="10"/>
      <c r="F414" s="11"/>
      <c r="G414" s="11"/>
      <c r="U414" s="91"/>
      <c r="V414" s="91"/>
      <c r="W414" s="91"/>
      <c r="X414" s="87"/>
      <c r="Y414" s="87"/>
      <c r="Z414" s="60"/>
      <c r="AA414" s="60"/>
      <c r="AB414" s="60"/>
      <c r="AC414" s="60"/>
      <c r="AD414" s="60"/>
      <c r="AE414" s="60"/>
      <c r="AF414" s="60"/>
      <c r="AG414" s="60"/>
      <c r="AH414" s="60"/>
      <c r="AI414" s="60"/>
      <c r="AJ414" s="60"/>
      <c r="AK414" s="60"/>
      <c r="AL414" s="60"/>
      <c r="AM414" s="60"/>
      <c r="AN414" s="60"/>
      <c r="AO414" s="60"/>
      <c r="AP414" s="60"/>
      <c r="AQ414" s="60"/>
      <c r="AR414" s="60"/>
      <c r="AS414" s="60"/>
      <c r="AT414" s="60"/>
      <c r="AU414" s="60"/>
      <c r="AV414" s="60"/>
      <c r="AW414" s="60"/>
      <c r="AX414" s="60"/>
      <c r="AY414" s="60"/>
      <c r="AZ414" s="60"/>
      <c r="BA414" s="60"/>
      <c r="BB414" s="60"/>
      <c r="BC414" s="60"/>
      <c r="BD414" s="60"/>
      <c r="BE414" s="92"/>
      <c r="BF414" s="92"/>
      <c r="BG414" s="92"/>
      <c r="BH414" s="92"/>
      <c r="BI414" s="92"/>
      <c r="BJ414" s="92"/>
      <c r="BK414" s="60"/>
      <c r="IG414" s="89"/>
      <c r="IH414" s="89"/>
      <c r="II414" s="89"/>
      <c r="IJ414" s="89"/>
      <c r="IK414" s="89"/>
      <c r="IL414" s="89"/>
      <c r="IM414" s="89"/>
      <c r="IN414" s="89"/>
      <c r="IO414" s="89"/>
      <c r="IP414" s="89"/>
      <c r="IQ414" s="89"/>
      <c r="IR414" s="89"/>
      <c r="IS414" s="89"/>
      <c r="IT414" s="89"/>
      <c r="IU414" s="89"/>
      <c r="IV414" s="89"/>
    </row>
    <row r="415" spans="1:256" s="9" customFormat="1" ht="60" customHeight="1">
      <c r="A415" s="90"/>
      <c r="C415" s="10"/>
      <c r="F415" s="11"/>
      <c r="G415" s="11"/>
      <c r="U415" s="91"/>
      <c r="V415" s="91"/>
      <c r="W415" s="91"/>
      <c r="X415" s="87"/>
      <c r="Y415" s="87"/>
      <c r="Z415" s="60"/>
      <c r="AA415" s="60"/>
      <c r="AB415" s="60"/>
      <c r="AC415" s="60"/>
      <c r="AD415" s="60"/>
      <c r="AE415" s="60"/>
      <c r="AF415" s="60"/>
      <c r="AG415" s="60"/>
      <c r="AH415" s="60"/>
      <c r="AI415" s="60"/>
      <c r="AJ415" s="60"/>
      <c r="AK415" s="60"/>
      <c r="AL415" s="60"/>
      <c r="AM415" s="60"/>
      <c r="AN415" s="60"/>
      <c r="AO415" s="60"/>
      <c r="AP415" s="60"/>
      <c r="AQ415" s="60"/>
      <c r="AR415" s="60"/>
      <c r="AS415" s="60"/>
      <c r="AT415" s="60"/>
      <c r="AU415" s="60"/>
      <c r="AV415" s="60"/>
      <c r="AW415" s="60"/>
      <c r="AX415" s="60"/>
      <c r="AY415" s="60"/>
      <c r="AZ415" s="60"/>
      <c r="BA415" s="60"/>
      <c r="BB415" s="60"/>
      <c r="BC415" s="60"/>
      <c r="BD415" s="60"/>
      <c r="BE415" s="92"/>
      <c r="BF415" s="92"/>
      <c r="BG415" s="92"/>
      <c r="BH415" s="92"/>
      <c r="BI415" s="92"/>
      <c r="BJ415" s="92"/>
      <c r="BK415" s="60"/>
      <c r="IG415" s="89"/>
      <c r="IH415" s="89"/>
      <c r="II415" s="89"/>
      <c r="IJ415" s="89"/>
      <c r="IK415" s="89"/>
      <c r="IL415" s="89"/>
      <c r="IM415" s="89"/>
      <c r="IN415" s="89"/>
      <c r="IO415" s="89"/>
      <c r="IP415" s="89"/>
      <c r="IQ415" s="89"/>
      <c r="IR415" s="89"/>
      <c r="IS415" s="89"/>
      <c r="IT415" s="89"/>
      <c r="IU415" s="89"/>
      <c r="IV415" s="89"/>
    </row>
    <row r="416" spans="1:256" s="9" customFormat="1" ht="60" customHeight="1">
      <c r="A416" s="90"/>
      <c r="C416" s="10"/>
      <c r="F416" s="11"/>
      <c r="G416" s="11"/>
      <c r="U416" s="91"/>
      <c r="V416" s="91"/>
      <c r="W416" s="91"/>
      <c r="X416" s="87"/>
      <c r="Y416" s="87"/>
      <c r="Z416" s="60"/>
      <c r="AA416" s="60"/>
      <c r="AB416" s="60"/>
      <c r="AC416" s="60"/>
      <c r="AD416" s="60"/>
      <c r="AE416" s="60"/>
      <c r="AF416" s="60"/>
      <c r="AG416" s="60"/>
      <c r="AH416" s="60"/>
      <c r="AI416" s="60"/>
      <c r="AJ416" s="60"/>
      <c r="AK416" s="60"/>
      <c r="AL416" s="60"/>
      <c r="AM416" s="60"/>
      <c r="AN416" s="60"/>
      <c r="AO416" s="60"/>
      <c r="AP416" s="60"/>
      <c r="AQ416" s="60"/>
      <c r="AR416" s="60"/>
      <c r="AS416" s="60"/>
      <c r="AT416" s="60"/>
      <c r="AU416" s="60"/>
      <c r="AV416" s="60"/>
      <c r="AW416" s="60"/>
      <c r="AX416" s="60"/>
      <c r="AY416" s="60"/>
      <c r="AZ416" s="60"/>
      <c r="BA416" s="60"/>
      <c r="BB416" s="60"/>
      <c r="BC416" s="60"/>
      <c r="BD416" s="60"/>
      <c r="BE416" s="92"/>
      <c r="BF416" s="92"/>
      <c r="BG416" s="92"/>
      <c r="BH416" s="92"/>
      <c r="BI416" s="92"/>
      <c r="BJ416" s="92"/>
      <c r="BK416" s="60"/>
      <c r="IG416" s="89"/>
      <c r="IH416" s="89"/>
      <c r="II416" s="89"/>
      <c r="IJ416" s="89"/>
      <c r="IK416" s="89"/>
      <c r="IL416" s="89"/>
      <c r="IM416" s="89"/>
      <c r="IN416" s="89"/>
      <c r="IO416" s="89"/>
      <c r="IP416" s="89"/>
      <c r="IQ416" s="89"/>
      <c r="IR416" s="89"/>
      <c r="IS416" s="89"/>
      <c r="IT416" s="89"/>
      <c r="IU416" s="89"/>
      <c r="IV416" s="89"/>
    </row>
    <row r="417" spans="1:256" s="9" customFormat="1" ht="60" customHeight="1">
      <c r="A417" s="90"/>
      <c r="C417" s="10"/>
      <c r="F417" s="11"/>
      <c r="G417" s="11"/>
      <c r="U417" s="91"/>
      <c r="V417" s="91"/>
      <c r="W417" s="91"/>
      <c r="X417" s="87"/>
      <c r="Y417" s="87"/>
      <c r="Z417" s="60"/>
      <c r="AA417" s="60"/>
      <c r="AB417" s="60"/>
      <c r="AC417" s="60"/>
      <c r="AD417" s="60"/>
      <c r="AE417" s="60"/>
      <c r="AF417" s="60"/>
      <c r="AG417" s="60"/>
      <c r="AH417" s="60"/>
      <c r="AI417" s="60"/>
      <c r="AJ417" s="60"/>
      <c r="AK417" s="60"/>
      <c r="AL417" s="60"/>
      <c r="AM417" s="60"/>
      <c r="AN417" s="60"/>
      <c r="AO417" s="60"/>
      <c r="AP417" s="60"/>
      <c r="AQ417" s="60"/>
      <c r="AR417" s="60"/>
      <c r="AS417" s="60"/>
      <c r="AT417" s="60"/>
      <c r="AU417" s="60"/>
      <c r="AV417" s="60"/>
      <c r="AW417" s="60"/>
      <c r="AX417" s="60"/>
      <c r="AY417" s="60"/>
      <c r="AZ417" s="60"/>
      <c r="BA417" s="60"/>
      <c r="BB417" s="60"/>
      <c r="BC417" s="60"/>
      <c r="BD417" s="60"/>
      <c r="BE417" s="92"/>
      <c r="BF417" s="92"/>
      <c r="BG417" s="92"/>
      <c r="BH417" s="92"/>
      <c r="BI417" s="92"/>
      <c r="BJ417" s="92"/>
      <c r="BK417" s="60"/>
      <c r="IG417" s="89"/>
      <c r="IH417" s="89"/>
      <c r="II417" s="89"/>
      <c r="IJ417" s="89"/>
      <c r="IK417" s="89"/>
      <c r="IL417" s="89"/>
      <c r="IM417" s="89"/>
      <c r="IN417" s="89"/>
      <c r="IO417" s="89"/>
      <c r="IP417" s="89"/>
      <c r="IQ417" s="89"/>
      <c r="IR417" s="89"/>
      <c r="IS417" s="89"/>
      <c r="IT417" s="89"/>
      <c r="IU417" s="89"/>
      <c r="IV417" s="89"/>
    </row>
    <row r="418" spans="1:256" s="9" customFormat="1" ht="60" customHeight="1">
      <c r="A418" s="90"/>
      <c r="C418" s="10"/>
      <c r="F418" s="11"/>
      <c r="G418" s="11"/>
      <c r="U418" s="91"/>
      <c r="V418" s="91"/>
      <c r="W418" s="91"/>
      <c r="X418" s="87"/>
      <c r="Y418" s="87"/>
      <c r="Z418" s="60"/>
      <c r="AA418" s="60"/>
      <c r="AB418" s="60"/>
      <c r="AC418" s="60"/>
      <c r="AD418" s="60"/>
      <c r="AE418" s="60"/>
      <c r="AF418" s="60"/>
      <c r="AG418" s="60"/>
      <c r="AH418" s="60"/>
      <c r="AI418" s="60"/>
      <c r="AJ418" s="60"/>
      <c r="AK418" s="60"/>
      <c r="AL418" s="60"/>
      <c r="AM418" s="60"/>
      <c r="AN418" s="60"/>
      <c r="AO418" s="60"/>
      <c r="AP418" s="60"/>
      <c r="AQ418" s="60"/>
      <c r="AR418" s="60"/>
      <c r="AS418" s="60"/>
      <c r="AT418" s="60"/>
      <c r="AU418" s="60"/>
      <c r="AV418" s="60"/>
      <c r="AW418" s="60"/>
      <c r="AX418" s="60"/>
      <c r="AY418" s="60"/>
      <c r="AZ418" s="60"/>
      <c r="BA418" s="60"/>
      <c r="BB418" s="60"/>
      <c r="BC418" s="60"/>
      <c r="BD418" s="60"/>
      <c r="BE418" s="92"/>
      <c r="BF418" s="92"/>
      <c r="BG418" s="92"/>
      <c r="BH418" s="92"/>
      <c r="BI418" s="92"/>
      <c r="BJ418" s="92"/>
      <c r="BK418" s="60"/>
      <c r="IG418" s="89"/>
      <c r="IH418" s="89"/>
      <c r="II418" s="89"/>
      <c r="IJ418" s="89"/>
      <c r="IK418" s="89"/>
      <c r="IL418" s="89"/>
      <c r="IM418" s="89"/>
      <c r="IN418" s="89"/>
      <c r="IO418" s="89"/>
      <c r="IP418" s="89"/>
      <c r="IQ418" s="89"/>
      <c r="IR418" s="89"/>
      <c r="IS418" s="89"/>
      <c r="IT418" s="89"/>
      <c r="IU418" s="89"/>
      <c r="IV418" s="89"/>
    </row>
    <row r="419" spans="1:256" s="9" customFormat="1" ht="60" customHeight="1">
      <c r="A419" s="90"/>
      <c r="C419" s="10"/>
      <c r="F419" s="11"/>
      <c r="G419" s="11"/>
      <c r="U419" s="91"/>
      <c r="V419" s="91"/>
      <c r="W419" s="91"/>
      <c r="X419" s="87"/>
      <c r="Y419" s="87"/>
      <c r="Z419" s="60"/>
      <c r="AA419" s="60"/>
      <c r="AB419" s="60"/>
      <c r="AC419" s="60"/>
      <c r="AD419" s="60"/>
      <c r="AE419" s="60"/>
      <c r="AF419" s="60"/>
      <c r="AG419" s="60"/>
      <c r="AH419" s="60"/>
      <c r="AI419" s="60"/>
      <c r="AJ419" s="60"/>
      <c r="AK419" s="60"/>
      <c r="AL419" s="60"/>
      <c r="AM419" s="60"/>
      <c r="AN419" s="60"/>
      <c r="AO419" s="60"/>
      <c r="AP419" s="60"/>
      <c r="AQ419" s="60"/>
      <c r="AR419" s="60"/>
      <c r="AS419" s="60"/>
      <c r="AT419" s="60"/>
      <c r="AU419" s="60"/>
      <c r="AV419" s="60"/>
      <c r="AW419" s="60"/>
      <c r="AX419" s="60"/>
      <c r="AY419" s="60"/>
      <c r="AZ419" s="60"/>
      <c r="BA419" s="60"/>
      <c r="BB419" s="60"/>
      <c r="BC419" s="60"/>
      <c r="BD419" s="60"/>
      <c r="BE419" s="92"/>
      <c r="BF419" s="92"/>
      <c r="BG419" s="92"/>
      <c r="BH419" s="92"/>
      <c r="BI419" s="92"/>
      <c r="BJ419" s="92"/>
      <c r="BK419" s="60"/>
      <c r="IG419" s="89"/>
      <c r="IH419" s="89"/>
      <c r="II419" s="89"/>
      <c r="IJ419" s="89"/>
      <c r="IK419" s="89"/>
      <c r="IL419" s="89"/>
      <c r="IM419" s="89"/>
      <c r="IN419" s="89"/>
      <c r="IO419" s="89"/>
      <c r="IP419" s="89"/>
      <c r="IQ419" s="89"/>
      <c r="IR419" s="89"/>
      <c r="IS419" s="89"/>
      <c r="IT419" s="89"/>
      <c r="IU419" s="89"/>
      <c r="IV419" s="89"/>
    </row>
    <row r="420" spans="1:256" s="9" customFormat="1" ht="60" customHeight="1">
      <c r="A420" s="90"/>
      <c r="C420" s="10"/>
      <c r="F420" s="11"/>
      <c r="G420" s="11"/>
      <c r="U420" s="91"/>
      <c r="V420" s="91"/>
      <c r="W420" s="91"/>
      <c r="X420" s="87"/>
      <c r="Y420" s="87"/>
      <c r="Z420" s="60"/>
      <c r="AA420" s="60"/>
      <c r="AB420" s="60"/>
      <c r="AC420" s="60"/>
      <c r="AD420" s="60"/>
      <c r="AE420" s="60"/>
      <c r="AF420" s="60"/>
      <c r="AG420" s="60"/>
      <c r="AH420" s="60"/>
      <c r="AI420" s="60"/>
      <c r="AJ420" s="60"/>
      <c r="AK420" s="60"/>
      <c r="AL420" s="60"/>
      <c r="AM420" s="60"/>
      <c r="AN420" s="60"/>
      <c r="AO420" s="60"/>
      <c r="AP420" s="60"/>
      <c r="AQ420" s="60"/>
      <c r="AR420" s="60"/>
      <c r="AS420" s="60"/>
      <c r="AT420" s="60"/>
      <c r="AU420" s="60"/>
      <c r="AV420" s="60"/>
      <c r="AW420" s="60"/>
      <c r="AX420" s="60"/>
      <c r="AY420" s="60"/>
      <c r="AZ420" s="60"/>
      <c r="BA420" s="60"/>
      <c r="BB420" s="60"/>
      <c r="BC420" s="60"/>
      <c r="BD420" s="60"/>
      <c r="BE420" s="92"/>
      <c r="BF420" s="92"/>
      <c r="BG420" s="92"/>
      <c r="BH420" s="92"/>
      <c r="BI420" s="92"/>
      <c r="BJ420" s="92"/>
      <c r="BK420" s="60"/>
      <c r="IG420" s="89"/>
      <c r="IH420" s="89"/>
      <c r="II420" s="89"/>
      <c r="IJ420" s="89"/>
      <c r="IK420" s="89"/>
      <c r="IL420" s="89"/>
      <c r="IM420" s="89"/>
      <c r="IN420" s="89"/>
      <c r="IO420" s="89"/>
      <c r="IP420" s="89"/>
      <c r="IQ420" s="89"/>
      <c r="IR420" s="89"/>
      <c r="IS420" s="89"/>
      <c r="IT420" s="89"/>
      <c r="IU420" s="89"/>
      <c r="IV420" s="89"/>
    </row>
    <row r="421" spans="1:256" s="9" customFormat="1" ht="60" customHeight="1">
      <c r="A421" s="90"/>
      <c r="C421" s="10"/>
      <c r="F421" s="11"/>
      <c r="G421" s="11"/>
      <c r="U421" s="91"/>
      <c r="V421" s="91"/>
      <c r="W421" s="91"/>
      <c r="X421" s="87"/>
      <c r="Y421" s="87"/>
      <c r="Z421" s="60"/>
      <c r="AA421" s="60"/>
      <c r="AB421" s="60"/>
      <c r="AC421" s="60"/>
      <c r="AD421" s="60"/>
      <c r="AE421" s="60"/>
      <c r="AF421" s="60"/>
      <c r="AG421" s="60"/>
      <c r="AH421" s="60"/>
      <c r="AI421" s="60"/>
      <c r="AJ421" s="60"/>
      <c r="AK421" s="60"/>
      <c r="AL421" s="60"/>
      <c r="AM421" s="60"/>
      <c r="AN421" s="60"/>
      <c r="AO421" s="60"/>
      <c r="AP421" s="60"/>
      <c r="AQ421" s="60"/>
      <c r="AR421" s="60"/>
      <c r="AS421" s="60"/>
      <c r="AT421" s="60"/>
      <c r="AU421" s="60"/>
      <c r="AV421" s="60"/>
      <c r="AW421" s="60"/>
      <c r="AX421" s="60"/>
      <c r="AY421" s="60"/>
      <c r="AZ421" s="60"/>
      <c r="BA421" s="60"/>
      <c r="BB421" s="60"/>
      <c r="BC421" s="60"/>
      <c r="BD421" s="60"/>
      <c r="BE421" s="92"/>
      <c r="BF421" s="92"/>
      <c r="BG421" s="92"/>
      <c r="BH421" s="92"/>
      <c r="BI421" s="92"/>
      <c r="BJ421" s="92"/>
      <c r="BK421" s="60"/>
      <c r="IG421" s="89"/>
      <c r="IH421" s="89"/>
      <c r="II421" s="89"/>
      <c r="IJ421" s="89"/>
      <c r="IK421" s="89"/>
      <c r="IL421" s="89"/>
      <c r="IM421" s="89"/>
      <c r="IN421" s="89"/>
      <c r="IO421" s="89"/>
      <c r="IP421" s="89"/>
      <c r="IQ421" s="89"/>
      <c r="IR421" s="89"/>
      <c r="IS421" s="89"/>
      <c r="IT421" s="89"/>
      <c r="IU421" s="89"/>
      <c r="IV421" s="89"/>
    </row>
    <row r="422" spans="1:256" s="9" customFormat="1" ht="60" customHeight="1">
      <c r="A422" s="90"/>
      <c r="C422" s="10"/>
      <c r="F422" s="11"/>
      <c r="G422" s="11"/>
      <c r="U422" s="91"/>
      <c r="V422" s="91"/>
      <c r="W422" s="91"/>
      <c r="X422" s="87"/>
      <c r="Y422" s="87"/>
      <c r="Z422" s="60"/>
      <c r="AA422" s="60"/>
      <c r="AB422" s="60"/>
      <c r="AC422" s="60"/>
      <c r="AD422" s="60"/>
      <c r="AE422" s="60"/>
      <c r="AF422" s="60"/>
      <c r="AG422" s="60"/>
      <c r="AH422" s="60"/>
      <c r="AI422" s="60"/>
      <c r="AJ422" s="60"/>
      <c r="AK422" s="60"/>
      <c r="AL422" s="60"/>
      <c r="AM422" s="60"/>
      <c r="AN422" s="60"/>
      <c r="AO422" s="60"/>
      <c r="AP422" s="60"/>
      <c r="AQ422" s="60"/>
      <c r="AR422" s="60"/>
      <c r="AS422" s="60"/>
      <c r="AT422" s="60"/>
      <c r="AU422" s="60"/>
      <c r="AV422" s="60"/>
      <c r="AW422" s="60"/>
      <c r="AX422" s="60"/>
      <c r="AY422" s="60"/>
      <c r="AZ422" s="60"/>
      <c r="BA422" s="60"/>
      <c r="BB422" s="60"/>
      <c r="BC422" s="60"/>
      <c r="BD422" s="60"/>
      <c r="BE422" s="92"/>
      <c r="BF422" s="92"/>
      <c r="BG422" s="92"/>
      <c r="BH422" s="92"/>
      <c r="BI422" s="92"/>
      <c r="BJ422" s="92"/>
      <c r="BK422" s="60"/>
      <c r="IG422" s="89"/>
      <c r="IH422" s="89"/>
      <c r="II422" s="89"/>
      <c r="IJ422" s="89"/>
      <c r="IK422" s="89"/>
      <c r="IL422" s="89"/>
      <c r="IM422" s="89"/>
      <c r="IN422" s="89"/>
      <c r="IO422" s="89"/>
      <c r="IP422" s="89"/>
      <c r="IQ422" s="89"/>
      <c r="IR422" s="89"/>
      <c r="IS422" s="89"/>
      <c r="IT422" s="89"/>
      <c r="IU422" s="89"/>
      <c r="IV422" s="89"/>
    </row>
    <row r="423" spans="1:256" s="9" customFormat="1" ht="60" customHeight="1">
      <c r="A423" s="90"/>
      <c r="C423" s="10"/>
      <c r="F423" s="11"/>
      <c r="G423" s="11"/>
      <c r="U423" s="91"/>
      <c r="V423" s="91"/>
      <c r="W423" s="91"/>
      <c r="X423" s="87"/>
      <c r="Y423" s="87"/>
      <c r="Z423" s="60"/>
      <c r="AA423" s="60"/>
      <c r="AB423" s="60"/>
      <c r="AC423" s="60"/>
      <c r="AD423" s="60"/>
      <c r="AE423" s="60"/>
      <c r="AF423" s="60"/>
      <c r="AG423" s="60"/>
      <c r="AH423" s="60"/>
      <c r="AI423" s="60"/>
      <c r="AJ423" s="60"/>
      <c r="AK423" s="60"/>
      <c r="AL423" s="60"/>
      <c r="AM423" s="60"/>
      <c r="AN423" s="60"/>
      <c r="AO423" s="60"/>
      <c r="AP423" s="60"/>
      <c r="AQ423" s="60"/>
      <c r="AR423" s="60"/>
      <c r="AS423" s="60"/>
      <c r="AT423" s="60"/>
      <c r="AU423" s="60"/>
      <c r="AV423" s="60"/>
      <c r="AW423" s="60"/>
      <c r="AX423" s="60"/>
      <c r="AY423" s="60"/>
      <c r="AZ423" s="60"/>
      <c r="BA423" s="60"/>
      <c r="BB423" s="60"/>
      <c r="BC423" s="60"/>
      <c r="BD423" s="60"/>
      <c r="BE423" s="92"/>
      <c r="BF423" s="92"/>
      <c r="BG423" s="92"/>
      <c r="BH423" s="92"/>
      <c r="BI423" s="92"/>
      <c r="BJ423" s="92"/>
      <c r="BK423" s="60"/>
      <c r="IG423" s="89"/>
      <c r="IH423" s="89"/>
      <c r="II423" s="89"/>
      <c r="IJ423" s="89"/>
      <c r="IK423" s="89"/>
      <c r="IL423" s="89"/>
      <c r="IM423" s="89"/>
      <c r="IN423" s="89"/>
      <c r="IO423" s="89"/>
      <c r="IP423" s="89"/>
      <c r="IQ423" s="89"/>
      <c r="IR423" s="89"/>
      <c r="IS423" s="89"/>
      <c r="IT423" s="89"/>
      <c r="IU423" s="89"/>
      <c r="IV423" s="89"/>
    </row>
    <row r="424" spans="1:256" s="9" customFormat="1" ht="60" customHeight="1">
      <c r="A424" s="90"/>
      <c r="C424" s="10"/>
      <c r="F424" s="11"/>
      <c r="G424" s="11"/>
      <c r="U424" s="91"/>
      <c r="V424" s="91"/>
      <c r="W424" s="91"/>
      <c r="X424" s="87"/>
      <c r="Y424" s="87"/>
      <c r="Z424" s="60"/>
      <c r="AA424" s="60"/>
      <c r="AB424" s="60"/>
      <c r="AC424" s="60"/>
      <c r="AD424" s="60"/>
      <c r="AE424" s="60"/>
      <c r="AF424" s="60"/>
      <c r="AG424" s="60"/>
      <c r="AH424" s="60"/>
      <c r="AI424" s="60"/>
      <c r="AJ424" s="60"/>
      <c r="AK424" s="60"/>
      <c r="AL424" s="60"/>
      <c r="AM424" s="60"/>
      <c r="AN424" s="60"/>
      <c r="AO424" s="60"/>
      <c r="AP424" s="60"/>
      <c r="AQ424" s="60"/>
      <c r="AR424" s="60"/>
      <c r="AS424" s="60"/>
      <c r="AT424" s="60"/>
      <c r="AU424" s="60"/>
      <c r="AV424" s="60"/>
      <c r="AW424" s="60"/>
      <c r="AX424" s="60"/>
      <c r="AY424" s="60"/>
      <c r="AZ424" s="60"/>
      <c r="BA424" s="60"/>
      <c r="BB424" s="60"/>
      <c r="BC424" s="60"/>
      <c r="BD424" s="60"/>
      <c r="BE424" s="92"/>
      <c r="BF424" s="92"/>
      <c r="BG424" s="92"/>
      <c r="BH424" s="92"/>
      <c r="BI424" s="92"/>
      <c r="BJ424" s="92"/>
      <c r="BK424" s="60"/>
      <c r="IG424" s="89"/>
      <c r="IH424" s="89"/>
      <c r="II424" s="89"/>
      <c r="IJ424" s="89"/>
      <c r="IK424" s="89"/>
      <c r="IL424" s="89"/>
      <c r="IM424" s="89"/>
      <c r="IN424" s="89"/>
      <c r="IO424" s="89"/>
      <c r="IP424" s="89"/>
      <c r="IQ424" s="89"/>
      <c r="IR424" s="89"/>
      <c r="IS424" s="89"/>
      <c r="IT424" s="89"/>
      <c r="IU424" s="89"/>
      <c r="IV424" s="89"/>
    </row>
    <row r="425" spans="1:256" s="9" customFormat="1" ht="60" customHeight="1">
      <c r="A425" s="90"/>
      <c r="C425" s="10"/>
      <c r="F425" s="11"/>
      <c r="G425" s="11"/>
      <c r="U425" s="91"/>
      <c r="V425" s="91"/>
      <c r="W425" s="91"/>
      <c r="X425" s="87"/>
      <c r="Y425" s="87"/>
      <c r="Z425" s="60"/>
      <c r="AA425" s="60"/>
      <c r="AB425" s="60"/>
      <c r="AC425" s="60"/>
      <c r="AD425" s="60"/>
      <c r="AE425" s="60"/>
      <c r="AF425" s="60"/>
      <c r="AG425" s="60"/>
      <c r="AH425" s="60"/>
      <c r="AI425" s="60"/>
      <c r="AJ425" s="60"/>
      <c r="AK425" s="60"/>
      <c r="AL425" s="60"/>
      <c r="AM425" s="60"/>
      <c r="AN425" s="60"/>
      <c r="AO425" s="60"/>
      <c r="AP425" s="60"/>
      <c r="AQ425" s="60"/>
      <c r="AR425" s="60"/>
      <c r="AS425" s="60"/>
      <c r="AT425" s="60"/>
      <c r="AU425" s="60"/>
      <c r="AV425" s="60"/>
      <c r="AW425" s="60"/>
      <c r="AX425" s="60"/>
      <c r="AY425" s="60"/>
      <c r="AZ425" s="60"/>
      <c r="BA425" s="60"/>
      <c r="BB425" s="60"/>
      <c r="BC425" s="60"/>
      <c r="BD425" s="60"/>
      <c r="BE425" s="92"/>
      <c r="BF425" s="92"/>
      <c r="BG425" s="92"/>
      <c r="BH425" s="92"/>
      <c r="BI425" s="92"/>
      <c r="BJ425" s="92"/>
      <c r="BK425" s="60"/>
      <c r="IG425" s="89"/>
      <c r="IH425" s="89"/>
      <c r="II425" s="89"/>
      <c r="IJ425" s="89"/>
      <c r="IK425" s="89"/>
      <c r="IL425" s="89"/>
      <c r="IM425" s="89"/>
      <c r="IN425" s="89"/>
      <c r="IO425" s="89"/>
      <c r="IP425" s="89"/>
      <c r="IQ425" s="89"/>
      <c r="IR425" s="89"/>
      <c r="IS425" s="89"/>
      <c r="IT425" s="89"/>
      <c r="IU425" s="89"/>
      <c r="IV425" s="89"/>
    </row>
    <row r="426" spans="1:256" s="9" customFormat="1" ht="60" customHeight="1">
      <c r="A426" s="90"/>
      <c r="C426" s="10"/>
      <c r="F426" s="11"/>
      <c r="G426" s="11"/>
      <c r="U426" s="91"/>
      <c r="V426" s="91"/>
      <c r="W426" s="91"/>
      <c r="X426" s="87"/>
      <c r="Y426" s="87"/>
      <c r="Z426" s="60"/>
      <c r="AA426" s="60"/>
      <c r="AB426" s="60"/>
      <c r="AC426" s="60"/>
      <c r="AD426" s="60"/>
      <c r="AE426" s="60"/>
      <c r="AF426" s="60"/>
      <c r="AG426" s="60"/>
      <c r="AH426" s="60"/>
      <c r="AI426" s="60"/>
      <c r="AJ426" s="60"/>
      <c r="AK426" s="60"/>
      <c r="AL426" s="60"/>
      <c r="AM426" s="60"/>
      <c r="AN426" s="60"/>
      <c r="AO426" s="60"/>
      <c r="AP426" s="60"/>
      <c r="AQ426" s="60"/>
      <c r="AR426" s="60"/>
      <c r="AS426" s="60"/>
      <c r="AT426" s="60"/>
      <c r="AU426" s="60"/>
      <c r="AV426" s="60"/>
      <c r="AW426" s="60"/>
      <c r="AX426" s="60"/>
      <c r="AY426" s="60"/>
      <c r="AZ426" s="60"/>
      <c r="BA426" s="60"/>
      <c r="BB426" s="60"/>
      <c r="BC426" s="60"/>
      <c r="BD426" s="60"/>
      <c r="BE426" s="92"/>
      <c r="BF426" s="92"/>
      <c r="BG426" s="92"/>
      <c r="BH426" s="92"/>
      <c r="BI426" s="92"/>
      <c r="BJ426" s="92"/>
      <c r="BK426" s="60"/>
      <c r="IG426" s="89"/>
      <c r="IH426" s="89"/>
      <c r="II426" s="89"/>
      <c r="IJ426" s="89"/>
      <c r="IK426" s="89"/>
      <c r="IL426" s="89"/>
      <c r="IM426" s="89"/>
      <c r="IN426" s="89"/>
      <c r="IO426" s="89"/>
      <c r="IP426" s="89"/>
      <c r="IQ426" s="89"/>
      <c r="IR426" s="89"/>
      <c r="IS426" s="89"/>
      <c r="IT426" s="89"/>
      <c r="IU426" s="89"/>
      <c r="IV426" s="89"/>
    </row>
    <row r="427" spans="1:256" s="9" customFormat="1" ht="60" customHeight="1">
      <c r="A427" s="90"/>
      <c r="C427" s="10"/>
      <c r="F427" s="11"/>
      <c r="G427" s="11"/>
      <c r="U427" s="91"/>
      <c r="V427" s="91"/>
      <c r="W427" s="91"/>
      <c r="X427" s="87"/>
      <c r="Y427" s="87"/>
      <c r="Z427" s="60"/>
      <c r="AA427" s="60"/>
      <c r="AB427" s="60"/>
      <c r="AC427" s="60"/>
      <c r="AD427" s="60"/>
      <c r="AE427" s="60"/>
      <c r="AF427" s="60"/>
      <c r="AG427" s="60"/>
      <c r="AH427" s="60"/>
      <c r="AI427" s="60"/>
      <c r="AJ427" s="60"/>
      <c r="AK427" s="60"/>
      <c r="AL427" s="60"/>
      <c r="AM427" s="60"/>
      <c r="AN427" s="60"/>
      <c r="AO427" s="60"/>
      <c r="AP427" s="60"/>
      <c r="AQ427" s="60"/>
      <c r="AR427" s="60"/>
      <c r="AS427" s="60"/>
      <c r="AT427" s="60"/>
      <c r="AU427" s="60"/>
      <c r="AV427" s="60"/>
      <c r="AW427" s="60"/>
      <c r="AX427" s="60"/>
      <c r="AY427" s="60"/>
      <c r="AZ427" s="60"/>
      <c r="BA427" s="60"/>
      <c r="BB427" s="60"/>
      <c r="BC427" s="60"/>
      <c r="BD427" s="60"/>
      <c r="BE427" s="92"/>
      <c r="BF427" s="92"/>
      <c r="BG427" s="92"/>
      <c r="BH427" s="92"/>
      <c r="BI427" s="92"/>
      <c r="BJ427" s="92"/>
      <c r="BK427" s="60"/>
      <c r="IG427" s="89"/>
      <c r="IH427" s="89"/>
      <c r="II427" s="89"/>
      <c r="IJ427" s="89"/>
      <c r="IK427" s="89"/>
      <c r="IL427" s="89"/>
      <c r="IM427" s="89"/>
      <c r="IN427" s="89"/>
      <c r="IO427" s="89"/>
      <c r="IP427" s="89"/>
      <c r="IQ427" s="89"/>
      <c r="IR427" s="89"/>
      <c r="IS427" s="89"/>
      <c r="IT427" s="89"/>
      <c r="IU427" s="89"/>
      <c r="IV427" s="89"/>
    </row>
    <row r="428" spans="1:256" s="9" customFormat="1" ht="60" customHeight="1">
      <c r="A428" s="90"/>
      <c r="C428" s="10"/>
      <c r="F428" s="11"/>
      <c r="G428" s="11"/>
      <c r="U428" s="91"/>
      <c r="V428" s="91"/>
      <c r="W428" s="91"/>
      <c r="X428" s="87"/>
      <c r="Y428" s="87"/>
      <c r="Z428" s="60"/>
      <c r="AA428" s="60"/>
      <c r="AB428" s="60"/>
      <c r="AC428" s="60"/>
      <c r="AD428" s="60"/>
      <c r="AE428" s="60"/>
      <c r="AF428" s="60"/>
      <c r="AG428" s="60"/>
      <c r="AH428" s="60"/>
      <c r="AI428" s="60"/>
      <c r="AJ428" s="60"/>
      <c r="AK428" s="60"/>
      <c r="AL428" s="60"/>
      <c r="AM428" s="60"/>
      <c r="AN428" s="60"/>
      <c r="AO428" s="60"/>
      <c r="AP428" s="60"/>
      <c r="AQ428" s="60"/>
      <c r="AR428" s="60"/>
      <c r="AS428" s="60"/>
      <c r="AT428" s="60"/>
      <c r="AU428" s="60"/>
      <c r="AV428" s="60"/>
      <c r="AW428" s="60"/>
      <c r="AX428" s="60"/>
      <c r="AY428" s="60"/>
      <c r="AZ428" s="60"/>
      <c r="BA428" s="60"/>
      <c r="BB428" s="60"/>
      <c r="BC428" s="60"/>
      <c r="BD428" s="60"/>
      <c r="BE428" s="92"/>
      <c r="BF428" s="92"/>
      <c r="BG428" s="92"/>
      <c r="BH428" s="92"/>
      <c r="BI428" s="92"/>
      <c r="BJ428" s="92"/>
      <c r="BK428" s="60"/>
      <c r="IG428" s="89"/>
      <c r="IH428" s="89"/>
      <c r="II428" s="89"/>
      <c r="IJ428" s="89"/>
      <c r="IK428" s="89"/>
      <c r="IL428" s="89"/>
      <c r="IM428" s="89"/>
      <c r="IN428" s="89"/>
      <c r="IO428" s="89"/>
      <c r="IP428" s="89"/>
      <c r="IQ428" s="89"/>
      <c r="IR428" s="89"/>
      <c r="IS428" s="89"/>
      <c r="IT428" s="89"/>
      <c r="IU428" s="89"/>
      <c r="IV428" s="89"/>
    </row>
    <row r="429" spans="1:256" s="9" customFormat="1" ht="60" customHeight="1">
      <c r="A429" s="90"/>
      <c r="C429" s="10"/>
      <c r="F429" s="11"/>
      <c r="G429" s="11"/>
      <c r="U429" s="91"/>
      <c r="V429" s="91"/>
      <c r="W429" s="91"/>
      <c r="X429" s="87"/>
      <c r="Y429" s="87"/>
      <c r="Z429" s="60"/>
      <c r="AA429" s="60"/>
      <c r="AB429" s="60"/>
      <c r="AC429" s="60"/>
      <c r="AD429" s="60"/>
      <c r="AE429" s="60"/>
      <c r="AF429" s="60"/>
      <c r="AG429" s="60"/>
      <c r="AH429" s="60"/>
      <c r="AI429" s="60"/>
      <c r="AJ429" s="60"/>
      <c r="AK429" s="60"/>
      <c r="AL429" s="60"/>
      <c r="AM429" s="60"/>
      <c r="AN429" s="60"/>
      <c r="AO429" s="60"/>
      <c r="AP429" s="60"/>
      <c r="AQ429" s="60"/>
      <c r="AR429" s="60"/>
      <c r="AS429" s="60"/>
      <c r="AT429" s="60"/>
      <c r="AU429" s="60"/>
      <c r="AV429" s="60"/>
      <c r="AW429" s="60"/>
      <c r="AX429" s="60"/>
      <c r="AY429" s="60"/>
      <c r="AZ429" s="60"/>
      <c r="BA429" s="60"/>
      <c r="BB429" s="60"/>
      <c r="BC429" s="60"/>
      <c r="BD429" s="60"/>
      <c r="BE429" s="92"/>
      <c r="BF429" s="92"/>
      <c r="BG429" s="92"/>
      <c r="BH429" s="92"/>
      <c r="BI429" s="92"/>
      <c r="BJ429" s="92"/>
      <c r="BK429" s="60"/>
      <c r="IG429" s="89"/>
      <c r="IH429" s="89"/>
      <c r="II429" s="89"/>
      <c r="IJ429" s="89"/>
      <c r="IK429" s="89"/>
      <c r="IL429" s="89"/>
      <c r="IM429" s="89"/>
      <c r="IN429" s="89"/>
      <c r="IO429" s="89"/>
      <c r="IP429" s="89"/>
      <c r="IQ429" s="89"/>
      <c r="IR429" s="89"/>
      <c r="IS429" s="89"/>
      <c r="IT429" s="89"/>
      <c r="IU429" s="89"/>
      <c r="IV429" s="89"/>
    </row>
    <row r="430" spans="1:256" s="9" customFormat="1" ht="60" customHeight="1">
      <c r="A430" s="90"/>
      <c r="C430" s="10"/>
      <c r="F430" s="11"/>
      <c r="G430" s="11"/>
      <c r="U430" s="91"/>
      <c r="V430" s="91"/>
      <c r="W430" s="91"/>
      <c r="X430" s="87"/>
      <c r="Y430" s="87"/>
      <c r="Z430" s="60"/>
      <c r="AA430" s="60"/>
      <c r="AB430" s="60"/>
      <c r="AC430" s="60"/>
      <c r="AD430" s="60"/>
      <c r="AE430" s="60"/>
      <c r="AF430" s="60"/>
      <c r="AG430" s="60"/>
      <c r="AH430" s="60"/>
      <c r="AI430" s="60"/>
      <c r="AJ430" s="60"/>
      <c r="AK430" s="60"/>
      <c r="AL430" s="60"/>
      <c r="AM430" s="60"/>
      <c r="AN430" s="60"/>
      <c r="AO430" s="60"/>
      <c r="AP430" s="60"/>
      <c r="AQ430" s="60"/>
      <c r="AR430" s="60"/>
      <c r="AS430" s="60"/>
      <c r="AT430" s="60"/>
      <c r="AU430" s="60"/>
      <c r="AV430" s="60"/>
      <c r="AW430" s="60"/>
      <c r="AX430" s="60"/>
      <c r="AY430" s="60"/>
      <c r="AZ430" s="60"/>
      <c r="BA430" s="60"/>
      <c r="BB430" s="60"/>
      <c r="BC430" s="60"/>
      <c r="BD430" s="60"/>
      <c r="BE430" s="92"/>
      <c r="BF430" s="92"/>
      <c r="BG430" s="92"/>
      <c r="BH430" s="92"/>
      <c r="BI430" s="92"/>
      <c r="BJ430" s="92"/>
      <c r="BK430" s="60"/>
      <c r="IG430" s="89"/>
      <c r="IH430" s="89"/>
      <c r="II430" s="89"/>
      <c r="IJ430" s="89"/>
      <c r="IK430" s="89"/>
      <c r="IL430" s="89"/>
      <c r="IM430" s="89"/>
      <c r="IN430" s="89"/>
      <c r="IO430" s="89"/>
      <c r="IP430" s="89"/>
      <c r="IQ430" s="89"/>
      <c r="IR430" s="89"/>
      <c r="IS430" s="89"/>
      <c r="IT430" s="89"/>
      <c r="IU430" s="89"/>
      <c r="IV430" s="89"/>
    </row>
    <row r="431" spans="1:256" s="9" customFormat="1" ht="60" customHeight="1">
      <c r="A431" s="90"/>
      <c r="C431" s="10"/>
      <c r="F431" s="11"/>
      <c r="G431" s="11"/>
      <c r="U431" s="91"/>
      <c r="V431" s="91"/>
      <c r="W431" s="91"/>
      <c r="X431" s="87"/>
      <c r="Y431" s="87"/>
      <c r="Z431" s="60"/>
      <c r="AA431" s="60"/>
      <c r="AB431" s="60"/>
      <c r="AC431" s="60"/>
      <c r="AD431" s="60"/>
      <c r="AE431" s="60"/>
      <c r="AF431" s="60"/>
      <c r="AG431" s="60"/>
      <c r="AH431" s="60"/>
      <c r="AI431" s="60"/>
      <c r="AJ431" s="60"/>
      <c r="AK431" s="60"/>
      <c r="AL431" s="60"/>
      <c r="AM431" s="60"/>
      <c r="AN431" s="60"/>
      <c r="AO431" s="60"/>
      <c r="AP431" s="60"/>
      <c r="AQ431" s="60"/>
      <c r="AR431" s="60"/>
      <c r="AS431" s="60"/>
      <c r="AT431" s="60"/>
      <c r="AU431" s="60"/>
      <c r="AV431" s="60"/>
      <c r="AW431" s="60"/>
      <c r="AX431" s="60"/>
      <c r="AY431" s="60"/>
      <c r="AZ431" s="60"/>
      <c r="BA431" s="60"/>
      <c r="BB431" s="60"/>
      <c r="BC431" s="60"/>
      <c r="BD431" s="60"/>
      <c r="BE431" s="92"/>
      <c r="BF431" s="92"/>
      <c r="BG431" s="92"/>
      <c r="BH431" s="92"/>
      <c r="BI431" s="92"/>
      <c r="BJ431" s="92"/>
      <c r="BK431" s="60"/>
      <c r="IG431" s="89"/>
      <c r="IH431" s="89"/>
      <c r="II431" s="89"/>
      <c r="IJ431" s="89"/>
      <c r="IK431" s="89"/>
      <c r="IL431" s="89"/>
      <c r="IM431" s="89"/>
      <c r="IN431" s="89"/>
      <c r="IO431" s="89"/>
      <c r="IP431" s="89"/>
      <c r="IQ431" s="89"/>
      <c r="IR431" s="89"/>
      <c r="IS431" s="89"/>
      <c r="IT431" s="89"/>
      <c r="IU431" s="89"/>
      <c r="IV431" s="89"/>
    </row>
    <row r="432" spans="1:256" s="9" customFormat="1" ht="60" customHeight="1">
      <c r="A432" s="90"/>
      <c r="C432" s="10"/>
      <c r="F432" s="11"/>
      <c r="G432" s="11"/>
      <c r="U432" s="91"/>
      <c r="V432" s="91"/>
      <c r="W432" s="91"/>
      <c r="X432" s="87"/>
      <c r="Y432" s="87"/>
      <c r="Z432" s="60"/>
      <c r="AA432" s="60"/>
      <c r="AB432" s="60"/>
      <c r="AC432" s="60"/>
      <c r="AD432" s="60"/>
      <c r="AE432" s="60"/>
      <c r="AF432" s="60"/>
      <c r="AG432" s="60"/>
      <c r="AH432" s="60"/>
      <c r="AI432" s="60"/>
      <c r="AJ432" s="60"/>
      <c r="AK432" s="60"/>
      <c r="AL432" s="60"/>
      <c r="AM432" s="60"/>
      <c r="AN432" s="60"/>
      <c r="AO432" s="60"/>
      <c r="AP432" s="60"/>
      <c r="AQ432" s="60"/>
      <c r="AR432" s="60"/>
      <c r="AS432" s="60"/>
      <c r="AT432" s="60"/>
      <c r="AU432" s="60"/>
      <c r="AV432" s="60"/>
      <c r="AW432" s="60"/>
      <c r="AX432" s="60"/>
      <c r="AY432" s="60"/>
      <c r="AZ432" s="60"/>
      <c r="BA432" s="60"/>
      <c r="BB432" s="60"/>
      <c r="BC432" s="60"/>
      <c r="BD432" s="60"/>
      <c r="BE432" s="92"/>
      <c r="BF432" s="92"/>
      <c r="BG432" s="92"/>
      <c r="BH432" s="92"/>
      <c r="BI432" s="92"/>
      <c r="BJ432" s="92"/>
      <c r="BK432" s="60"/>
      <c r="IG432" s="89"/>
      <c r="IH432" s="89"/>
      <c r="II432" s="89"/>
      <c r="IJ432" s="89"/>
      <c r="IK432" s="89"/>
      <c r="IL432" s="89"/>
      <c r="IM432" s="89"/>
      <c r="IN432" s="89"/>
      <c r="IO432" s="89"/>
      <c r="IP432" s="89"/>
      <c r="IQ432" s="89"/>
      <c r="IR432" s="89"/>
      <c r="IS432" s="89"/>
      <c r="IT432" s="89"/>
      <c r="IU432" s="89"/>
      <c r="IV432" s="89"/>
    </row>
    <row r="433" spans="1:256" s="9" customFormat="1" ht="60" customHeight="1">
      <c r="A433" s="90"/>
      <c r="C433" s="10"/>
      <c r="F433" s="11"/>
      <c r="G433" s="11"/>
      <c r="U433" s="91"/>
      <c r="V433" s="91"/>
      <c r="W433" s="91"/>
      <c r="X433" s="87"/>
      <c r="Y433" s="87"/>
      <c r="Z433" s="60"/>
      <c r="AA433" s="60"/>
      <c r="AB433" s="60"/>
      <c r="AC433" s="60"/>
      <c r="AD433" s="60"/>
      <c r="AE433" s="60"/>
      <c r="AF433" s="60"/>
      <c r="AG433" s="60"/>
      <c r="AH433" s="60"/>
      <c r="AI433" s="60"/>
      <c r="AJ433" s="60"/>
      <c r="AK433" s="60"/>
      <c r="AL433" s="60"/>
      <c r="AM433" s="60"/>
      <c r="AN433" s="60"/>
      <c r="AO433" s="60"/>
      <c r="AP433" s="60"/>
      <c r="AQ433" s="60"/>
      <c r="AR433" s="60"/>
      <c r="AS433" s="60"/>
      <c r="AT433" s="60"/>
      <c r="AU433" s="60"/>
      <c r="AV433" s="60"/>
      <c r="AW433" s="60"/>
      <c r="AX433" s="60"/>
      <c r="AY433" s="60"/>
      <c r="AZ433" s="60"/>
      <c r="BA433" s="60"/>
      <c r="BB433" s="60"/>
      <c r="BC433" s="60"/>
      <c r="BD433" s="60"/>
      <c r="BE433" s="92"/>
      <c r="BF433" s="92"/>
      <c r="BG433" s="92"/>
      <c r="BH433" s="92"/>
      <c r="BI433" s="92"/>
      <c r="BJ433" s="92"/>
      <c r="BK433" s="60"/>
      <c r="IG433" s="89"/>
      <c r="IH433" s="89"/>
      <c r="II433" s="89"/>
      <c r="IJ433" s="89"/>
      <c r="IK433" s="89"/>
      <c r="IL433" s="89"/>
      <c r="IM433" s="89"/>
      <c r="IN433" s="89"/>
      <c r="IO433" s="89"/>
      <c r="IP433" s="89"/>
      <c r="IQ433" s="89"/>
      <c r="IR433" s="89"/>
      <c r="IS433" s="89"/>
      <c r="IT433" s="89"/>
      <c r="IU433" s="89"/>
      <c r="IV433" s="89"/>
    </row>
    <row r="434" spans="1:256" s="9" customFormat="1" ht="60" customHeight="1">
      <c r="A434" s="90"/>
      <c r="C434" s="10"/>
      <c r="F434" s="11"/>
      <c r="G434" s="11"/>
      <c r="U434" s="91"/>
      <c r="V434" s="91"/>
      <c r="W434" s="91"/>
      <c r="X434" s="87"/>
      <c r="Y434" s="87"/>
      <c r="Z434" s="60"/>
      <c r="AA434" s="60"/>
      <c r="AB434" s="60"/>
      <c r="AC434" s="60"/>
      <c r="AD434" s="60"/>
      <c r="AE434" s="60"/>
      <c r="AF434" s="60"/>
      <c r="AG434" s="60"/>
      <c r="AH434" s="60"/>
      <c r="AI434" s="60"/>
      <c r="AJ434" s="60"/>
      <c r="AK434" s="60"/>
      <c r="AL434" s="60"/>
      <c r="AM434" s="60"/>
      <c r="AN434" s="60"/>
      <c r="AO434" s="60"/>
      <c r="AP434" s="60"/>
      <c r="AQ434" s="60"/>
      <c r="AR434" s="60"/>
      <c r="AS434" s="60"/>
      <c r="AT434" s="60"/>
      <c r="AU434" s="60"/>
      <c r="AV434" s="60"/>
      <c r="AW434" s="60"/>
      <c r="AX434" s="60"/>
      <c r="AY434" s="60"/>
      <c r="AZ434" s="60"/>
      <c r="BA434" s="60"/>
      <c r="BB434" s="60"/>
      <c r="BC434" s="60"/>
      <c r="BD434" s="60"/>
      <c r="BE434" s="92"/>
      <c r="BF434" s="92"/>
      <c r="BG434" s="92"/>
      <c r="BH434" s="92"/>
      <c r="BI434" s="92"/>
      <c r="BJ434" s="92"/>
      <c r="BK434" s="60"/>
      <c r="IG434" s="89"/>
      <c r="IH434" s="89"/>
      <c r="II434" s="89"/>
      <c r="IJ434" s="89"/>
      <c r="IK434" s="89"/>
      <c r="IL434" s="89"/>
      <c r="IM434" s="89"/>
      <c r="IN434" s="89"/>
      <c r="IO434" s="89"/>
      <c r="IP434" s="89"/>
      <c r="IQ434" s="89"/>
      <c r="IR434" s="89"/>
      <c r="IS434" s="89"/>
      <c r="IT434" s="89"/>
      <c r="IU434" s="89"/>
      <c r="IV434" s="89"/>
    </row>
    <row r="435" spans="1:256" s="9" customFormat="1" ht="60" customHeight="1">
      <c r="A435" s="90"/>
      <c r="C435" s="10"/>
      <c r="F435" s="11"/>
      <c r="G435" s="11"/>
      <c r="U435" s="91"/>
      <c r="V435" s="91"/>
      <c r="W435" s="91"/>
      <c r="X435" s="87"/>
      <c r="Y435" s="87"/>
      <c r="Z435" s="60"/>
      <c r="AA435" s="60"/>
      <c r="AB435" s="60"/>
      <c r="AC435" s="60"/>
      <c r="AD435" s="60"/>
      <c r="AE435" s="60"/>
      <c r="AF435" s="60"/>
      <c r="AG435" s="60"/>
      <c r="AH435" s="60"/>
      <c r="AI435" s="60"/>
      <c r="AJ435" s="60"/>
      <c r="AK435" s="60"/>
      <c r="AL435" s="60"/>
      <c r="AM435" s="60"/>
      <c r="AN435" s="60"/>
      <c r="AO435" s="60"/>
      <c r="AP435" s="60"/>
      <c r="AQ435" s="60"/>
      <c r="AR435" s="60"/>
      <c r="AS435" s="60"/>
      <c r="AT435" s="60"/>
      <c r="AU435" s="60"/>
      <c r="AV435" s="60"/>
      <c r="AW435" s="60"/>
      <c r="AX435" s="60"/>
      <c r="AY435" s="60"/>
      <c r="AZ435" s="60"/>
      <c r="BA435" s="60"/>
      <c r="BB435" s="60"/>
      <c r="BC435" s="60"/>
      <c r="BD435" s="60"/>
      <c r="BE435" s="92"/>
      <c r="BF435" s="92"/>
      <c r="BG435" s="92"/>
      <c r="BH435" s="92"/>
      <c r="BI435" s="92"/>
      <c r="BJ435" s="92"/>
      <c r="BK435" s="60"/>
      <c r="IG435" s="89"/>
      <c r="IH435" s="89"/>
      <c r="II435" s="89"/>
      <c r="IJ435" s="89"/>
      <c r="IK435" s="89"/>
      <c r="IL435" s="89"/>
      <c r="IM435" s="89"/>
      <c r="IN435" s="89"/>
      <c r="IO435" s="89"/>
      <c r="IP435" s="89"/>
      <c r="IQ435" s="89"/>
      <c r="IR435" s="89"/>
      <c r="IS435" s="89"/>
      <c r="IT435" s="89"/>
      <c r="IU435" s="89"/>
      <c r="IV435" s="89"/>
    </row>
    <row r="436" spans="1:256" s="9" customFormat="1" ht="60" customHeight="1">
      <c r="A436" s="90"/>
      <c r="C436" s="10"/>
      <c r="F436" s="11"/>
      <c r="G436" s="11"/>
      <c r="U436" s="91"/>
      <c r="V436" s="91"/>
      <c r="W436" s="91"/>
      <c r="X436" s="87"/>
      <c r="Y436" s="87"/>
      <c r="Z436" s="60"/>
      <c r="AA436" s="60"/>
      <c r="AB436" s="60"/>
      <c r="AC436" s="60"/>
      <c r="AD436" s="60"/>
      <c r="AE436" s="60"/>
      <c r="AF436" s="60"/>
      <c r="AG436" s="60"/>
      <c r="AH436" s="60"/>
      <c r="AI436" s="60"/>
      <c r="AJ436" s="60"/>
      <c r="AK436" s="60"/>
      <c r="AL436" s="60"/>
      <c r="AM436" s="60"/>
      <c r="AN436" s="60"/>
      <c r="AO436" s="60"/>
      <c r="AP436" s="60"/>
      <c r="AQ436" s="60"/>
      <c r="AR436" s="60"/>
      <c r="AS436" s="60"/>
      <c r="AT436" s="60"/>
      <c r="AU436" s="60"/>
      <c r="AV436" s="60"/>
      <c r="AW436" s="60"/>
      <c r="AX436" s="60"/>
      <c r="AY436" s="60"/>
      <c r="AZ436" s="60"/>
      <c r="BA436" s="60"/>
      <c r="BB436" s="60"/>
      <c r="BC436" s="60"/>
      <c r="BD436" s="60"/>
      <c r="BE436" s="92"/>
      <c r="BF436" s="92"/>
      <c r="BG436" s="92"/>
      <c r="BH436" s="92"/>
      <c r="BI436" s="92"/>
      <c r="BJ436" s="92"/>
      <c r="BK436" s="60"/>
      <c r="IG436" s="89"/>
      <c r="IH436" s="89"/>
      <c r="II436" s="89"/>
      <c r="IJ436" s="89"/>
      <c r="IK436" s="89"/>
      <c r="IL436" s="89"/>
      <c r="IM436" s="89"/>
      <c r="IN436" s="89"/>
      <c r="IO436" s="89"/>
      <c r="IP436" s="89"/>
      <c r="IQ436" s="89"/>
      <c r="IR436" s="89"/>
      <c r="IS436" s="89"/>
      <c r="IT436" s="89"/>
      <c r="IU436" s="89"/>
      <c r="IV436" s="89"/>
    </row>
    <row r="437" spans="1:256" s="9" customFormat="1" ht="60" customHeight="1">
      <c r="A437" s="90"/>
      <c r="C437" s="10"/>
      <c r="F437" s="11"/>
      <c r="G437" s="11"/>
      <c r="U437" s="91"/>
      <c r="V437" s="91"/>
      <c r="W437" s="91"/>
      <c r="X437" s="87"/>
      <c r="Y437" s="87"/>
      <c r="Z437" s="60"/>
      <c r="AA437" s="60"/>
      <c r="AB437" s="60"/>
      <c r="AC437" s="60"/>
      <c r="AD437" s="60"/>
      <c r="AE437" s="60"/>
      <c r="AF437" s="60"/>
      <c r="AG437" s="60"/>
      <c r="AH437" s="60"/>
      <c r="AI437" s="60"/>
      <c r="AJ437" s="60"/>
      <c r="AK437" s="60"/>
      <c r="AL437" s="60"/>
      <c r="AM437" s="60"/>
      <c r="AN437" s="60"/>
      <c r="AO437" s="60"/>
      <c r="AP437" s="60"/>
      <c r="AQ437" s="60"/>
      <c r="AR437" s="60"/>
      <c r="AS437" s="60"/>
      <c r="AT437" s="60"/>
      <c r="AU437" s="60"/>
      <c r="AV437" s="60"/>
      <c r="AW437" s="60"/>
      <c r="AX437" s="60"/>
      <c r="AY437" s="60"/>
      <c r="AZ437" s="60"/>
      <c r="BA437" s="60"/>
      <c r="BB437" s="60"/>
      <c r="BC437" s="60"/>
      <c r="BD437" s="60"/>
      <c r="BE437" s="92"/>
      <c r="BF437" s="92"/>
      <c r="BG437" s="92"/>
      <c r="BH437" s="92"/>
      <c r="BI437" s="92"/>
      <c r="BJ437" s="92"/>
      <c r="BK437" s="60"/>
      <c r="IG437" s="89"/>
      <c r="IH437" s="89"/>
      <c r="II437" s="89"/>
      <c r="IJ437" s="89"/>
      <c r="IK437" s="89"/>
      <c r="IL437" s="89"/>
      <c r="IM437" s="89"/>
      <c r="IN437" s="89"/>
      <c r="IO437" s="89"/>
      <c r="IP437" s="89"/>
      <c r="IQ437" s="89"/>
      <c r="IR437" s="89"/>
      <c r="IS437" s="89"/>
      <c r="IT437" s="89"/>
      <c r="IU437" s="89"/>
      <c r="IV437" s="89"/>
    </row>
    <row r="438" spans="1:256" s="9" customFormat="1" ht="60" customHeight="1">
      <c r="A438" s="90"/>
      <c r="C438" s="10"/>
      <c r="F438" s="11"/>
      <c r="G438" s="11"/>
      <c r="U438" s="91"/>
      <c r="V438" s="91"/>
      <c r="W438" s="91"/>
      <c r="X438" s="87"/>
      <c r="Y438" s="87"/>
      <c r="Z438" s="60"/>
      <c r="AA438" s="60"/>
      <c r="AB438" s="60"/>
      <c r="AC438" s="60"/>
      <c r="AD438" s="60"/>
      <c r="AE438" s="60"/>
      <c r="AF438" s="60"/>
      <c r="AG438" s="60"/>
      <c r="AH438" s="60"/>
      <c r="AI438" s="60"/>
      <c r="AJ438" s="60"/>
      <c r="AK438" s="60"/>
      <c r="AL438" s="60"/>
      <c r="AM438" s="60"/>
      <c r="AN438" s="60"/>
      <c r="AO438" s="60"/>
      <c r="AP438" s="60"/>
      <c r="AQ438" s="60"/>
      <c r="AR438" s="60"/>
      <c r="AS438" s="60"/>
      <c r="AT438" s="60"/>
      <c r="AU438" s="60"/>
      <c r="AV438" s="60"/>
      <c r="AW438" s="60"/>
      <c r="AX438" s="60"/>
      <c r="AY438" s="60"/>
      <c r="AZ438" s="60"/>
      <c r="BA438" s="60"/>
      <c r="BB438" s="60"/>
      <c r="BC438" s="60"/>
      <c r="BD438" s="60"/>
      <c r="BE438" s="92"/>
      <c r="BF438" s="92"/>
      <c r="BG438" s="92"/>
      <c r="BH438" s="92"/>
      <c r="BI438" s="92"/>
      <c r="BJ438" s="92"/>
      <c r="BK438" s="60"/>
      <c r="IG438" s="89"/>
      <c r="IH438" s="89"/>
      <c r="II438" s="89"/>
      <c r="IJ438" s="89"/>
      <c r="IK438" s="89"/>
      <c r="IL438" s="89"/>
      <c r="IM438" s="89"/>
      <c r="IN438" s="89"/>
      <c r="IO438" s="89"/>
      <c r="IP438" s="89"/>
      <c r="IQ438" s="89"/>
      <c r="IR438" s="89"/>
      <c r="IS438" s="89"/>
      <c r="IT438" s="89"/>
      <c r="IU438" s="89"/>
      <c r="IV438" s="89"/>
    </row>
    <row r="439" spans="1:256" s="9" customFormat="1" ht="60" customHeight="1">
      <c r="A439" s="90"/>
      <c r="C439" s="10"/>
      <c r="F439" s="11"/>
      <c r="G439" s="11"/>
      <c r="U439" s="91"/>
      <c r="V439" s="91"/>
      <c r="W439" s="91"/>
      <c r="X439" s="87"/>
      <c r="Y439" s="87"/>
      <c r="Z439" s="60"/>
      <c r="AA439" s="60"/>
      <c r="AB439" s="60"/>
      <c r="AC439" s="60"/>
      <c r="AD439" s="60"/>
      <c r="AE439" s="60"/>
      <c r="AF439" s="60"/>
      <c r="AG439" s="60"/>
      <c r="AH439" s="60"/>
      <c r="AI439" s="60"/>
      <c r="AJ439" s="60"/>
      <c r="AK439" s="60"/>
      <c r="AL439" s="60"/>
      <c r="AM439" s="60"/>
      <c r="AN439" s="60"/>
      <c r="AO439" s="60"/>
      <c r="AP439" s="60"/>
      <c r="AQ439" s="60"/>
      <c r="AR439" s="60"/>
      <c r="AS439" s="60"/>
      <c r="AT439" s="60"/>
      <c r="AU439" s="60"/>
      <c r="AV439" s="60"/>
      <c r="AW439" s="60"/>
      <c r="AX439" s="60"/>
      <c r="AY439" s="60"/>
      <c r="AZ439" s="60"/>
      <c r="BA439" s="60"/>
      <c r="BB439" s="60"/>
      <c r="BC439" s="60"/>
      <c r="BD439" s="60"/>
      <c r="BE439" s="92"/>
      <c r="BF439" s="92"/>
      <c r="BG439" s="92"/>
      <c r="BH439" s="92"/>
      <c r="BI439" s="92"/>
      <c r="BJ439" s="92"/>
      <c r="BK439" s="60"/>
      <c r="IG439" s="89"/>
      <c r="IH439" s="89"/>
      <c r="II439" s="89"/>
      <c r="IJ439" s="89"/>
      <c r="IK439" s="89"/>
      <c r="IL439" s="89"/>
      <c r="IM439" s="89"/>
      <c r="IN439" s="89"/>
      <c r="IO439" s="89"/>
      <c r="IP439" s="89"/>
      <c r="IQ439" s="89"/>
      <c r="IR439" s="89"/>
      <c r="IS439" s="89"/>
      <c r="IT439" s="89"/>
      <c r="IU439" s="89"/>
      <c r="IV439" s="89"/>
    </row>
    <row r="440" spans="1:256" s="9" customFormat="1" ht="60" customHeight="1">
      <c r="A440" s="90"/>
      <c r="C440" s="10"/>
      <c r="F440" s="11"/>
      <c r="G440" s="11"/>
      <c r="U440" s="91"/>
      <c r="V440" s="91"/>
      <c r="W440" s="91"/>
      <c r="X440" s="87"/>
      <c r="Y440" s="87"/>
      <c r="Z440" s="60"/>
      <c r="AA440" s="60"/>
      <c r="AB440" s="60"/>
      <c r="AC440" s="60"/>
      <c r="AD440" s="60"/>
      <c r="AE440" s="60"/>
      <c r="AF440" s="60"/>
      <c r="AG440" s="60"/>
      <c r="AH440" s="60"/>
      <c r="AI440" s="60"/>
      <c r="AJ440" s="60"/>
      <c r="AK440" s="60"/>
      <c r="AL440" s="60"/>
      <c r="AM440" s="60"/>
      <c r="AN440" s="60"/>
      <c r="AO440" s="60"/>
      <c r="AP440" s="60"/>
      <c r="AQ440" s="60"/>
      <c r="AR440" s="60"/>
      <c r="AS440" s="60"/>
      <c r="AT440" s="60"/>
      <c r="AU440" s="60"/>
      <c r="AV440" s="60"/>
      <c r="AW440" s="60"/>
      <c r="AX440" s="60"/>
      <c r="AY440" s="60"/>
      <c r="AZ440" s="60"/>
      <c r="BA440" s="60"/>
      <c r="BB440" s="60"/>
      <c r="BC440" s="60"/>
      <c r="BD440" s="60"/>
      <c r="BE440" s="92"/>
      <c r="BF440" s="92"/>
      <c r="BG440" s="92"/>
      <c r="BH440" s="92"/>
      <c r="BI440" s="92"/>
      <c r="BJ440" s="92"/>
      <c r="BK440" s="60"/>
      <c r="IG440" s="89"/>
      <c r="IH440" s="89"/>
      <c r="II440" s="89"/>
      <c r="IJ440" s="89"/>
      <c r="IK440" s="89"/>
      <c r="IL440" s="89"/>
      <c r="IM440" s="89"/>
      <c r="IN440" s="89"/>
      <c r="IO440" s="89"/>
      <c r="IP440" s="89"/>
      <c r="IQ440" s="89"/>
      <c r="IR440" s="89"/>
      <c r="IS440" s="89"/>
      <c r="IT440" s="89"/>
      <c r="IU440" s="89"/>
      <c r="IV440" s="89"/>
    </row>
    <row r="441" spans="1:256" s="9" customFormat="1" ht="60" customHeight="1">
      <c r="A441" s="90"/>
      <c r="C441" s="10"/>
      <c r="F441" s="11"/>
      <c r="G441" s="11"/>
      <c r="U441" s="91"/>
      <c r="V441" s="91"/>
      <c r="W441" s="91"/>
      <c r="X441" s="87"/>
      <c r="Y441" s="87"/>
      <c r="Z441" s="60"/>
      <c r="AA441" s="60"/>
      <c r="AB441" s="60"/>
      <c r="AC441" s="60"/>
      <c r="AD441" s="60"/>
      <c r="AE441" s="60"/>
      <c r="AF441" s="60"/>
      <c r="AG441" s="60"/>
      <c r="AH441" s="60"/>
      <c r="AI441" s="60"/>
      <c r="AJ441" s="60"/>
      <c r="AK441" s="60"/>
      <c r="AL441" s="60"/>
      <c r="AM441" s="60"/>
      <c r="AN441" s="60"/>
      <c r="AO441" s="60"/>
      <c r="AP441" s="60"/>
      <c r="AQ441" s="60"/>
      <c r="AR441" s="60"/>
      <c r="AS441" s="60"/>
      <c r="AT441" s="60"/>
      <c r="AU441" s="60"/>
      <c r="AV441" s="60"/>
      <c r="AW441" s="60"/>
      <c r="AX441" s="60"/>
      <c r="AY441" s="60"/>
      <c r="AZ441" s="60"/>
      <c r="BA441" s="60"/>
      <c r="BB441" s="60"/>
      <c r="BC441" s="60"/>
      <c r="BD441" s="60"/>
      <c r="BE441" s="92"/>
      <c r="BF441" s="92"/>
      <c r="BG441" s="92"/>
      <c r="BH441" s="92"/>
      <c r="BI441" s="92"/>
      <c r="BJ441" s="92"/>
      <c r="BK441" s="60"/>
      <c r="IG441" s="89"/>
      <c r="IH441" s="89"/>
      <c r="II441" s="89"/>
      <c r="IJ441" s="89"/>
      <c r="IK441" s="89"/>
      <c r="IL441" s="89"/>
      <c r="IM441" s="89"/>
      <c r="IN441" s="89"/>
      <c r="IO441" s="89"/>
      <c r="IP441" s="89"/>
      <c r="IQ441" s="89"/>
      <c r="IR441" s="89"/>
      <c r="IS441" s="89"/>
      <c r="IT441" s="89"/>
      <c r="IU441" s="89"/>
      <c r="IV441" s="89"/>
    </row>
    <row r="442" spans="1:256" s="9" customFormat="1" ht="60" customHeight="1">
      <c r="A442" s="90"/>
      <c r="C442" s="10"/>
      <c r="F442" s="11"/>
      <c r="G442" s="11"/>
      <c r="U442" s="91"/>
      <c r="V442" s="91"/>
      <c r="W442" s="91"/>
      <c r="X442" s="87"/>
      <c r="Y442" s="87"/>
      <c r="Z442" s="60"/>
      <c r="AA442" s="60"/>
      <c r="AB442" s="60"/>
      <c r="AC442" s="60"/>
      <c r="AD442" s="60"/>
      <c r="AE442" s="60"/>
      <c r="AF442" s="60"/>
      <c r="AG442" s="60"/>
      <c r="AH442" s="60"/>
      <c r="AI442" s="60"/>
      <c r="AJ442" s="60"/>
      <c r="AK442" s="60"/>
      <c r="AL442" s="60"/>
      <c r="AM442" s="60"/>
      <c r="AN442" s="60"/>
      <c r="AO442" s="60"/>
      <c r="AP442" s="60"/>
      <c r="AQ442" s="60"/>
      <c r="AR442" s="60"/>
      <c r="AS442" s="60"/>
      <c r="AT442" s="60"/>
      <c r="AU442" s="60"/>
      <c r="AV442" s="60"/>
      <c r="AW442" s="60"/>
      <c r="AX442" s="60"/>
      <c r="AY442" s="60"/>
      <c r="AZ442" s="60"/>
      <c r="BA442" s="60"/>
      <c r="BB442" s="60"/>
      <c r="BC442" s="60"/>
      <c r="BD442" s="60"/>
      <c r="BE442" s="92"/>
      <c r="BF442" s="92"/>
      <c r="BG442" s="92"/>
      <c r="BH442" s="92"/>
      <c r="BI442" s="92"/>
      <c r="BJ442" s="92"/>
      <c r="BK442" s="60"/>
      <c r="IG442" s="89"/>
      <c r="IH442" s="89"/>
      <c r="II442" s="89"/>
      <c r="IJ442" s="89"/>
      <c r="IK442" s="89"/>
      <c r="IL442" s="89"/>
      <c r="IM442" s="89"/>
      <c r="IN442" s="89"/>
      <c r="IO442" s="89"/>
      <c r="IP442" s="89"/>
      <c r="IQ442" s="89"/>
      <c r="IR442" s="89"/>
      <c r="IS442" s="89"/>
      <c r="IT442" s="89"/>
      <c r="IU442" s="89"/>
      <c r="IV442" s="89"/>
    </row>
    <row r="443" spans="1:256" s="9" customFormat="1" ht="60" customHeight="1">
      <c r="A443" s="90"/>
      <c r="C443" s="10"/>
      <c r="F443" s="11"/>
      <c r="G443" s="11"/>
      <c r="U443" s="91"/>
      <c r="V443" s="91"/>
      <c r="W443" s="91"/>
      <c r="X443" s="87"/>
      <c r="Y443" s="87"/>
      <c r="Z443" s="60"/>
      <c r="AA443" s="60"/>
      <c r="AB443" s="60"/>
      <c r="AC443" s="60"/>
      <c r="AD443" s="60"/>
      <c r="AE443" s="60"/>
      <c r="AF443" s="60"/>
      <c r="AG443" s="60"/>
      <c r="AH443" s="60"/>
      <c r="AI443" s="60"/>
      <c r="AJ443" s="60"/>
      <c r="AK443" s="60"/>
      <c r="AL443" s="60"/>
      <c r="AM443" s="60"/>
      <c r="AN443" s="60"/>
      <c r="AO443" s="60"/>
      <c r="AP443" s="60"/>
      <c r="AQ443" s="60"/>
      <c r="AR443" s="60"/>
      <c r="AS443" s="60"/>
      <c r="AT443" s="60"/>
      <c r="AU443" s="60"/>
      <c r="AV443" s="60"/>
      <c r="AW443" s="60"/>
      <c r="AX443" s="60"/>
      <c r="AY443" s="60"/>
      <c r="AZ443" s="60"/>
      <c r="BA443" s="60"/>
      <c r="BB443" s="60"/>
      <c r="BC443" s="60"/>
      <c r="BD443" s="60"/>
      <c r="BE443" s="92"/>
      <c r="BF443" s="92"/>
      <c r="BG443" s="92"/>
      <c r="BH443" s="92"/>
      <c r="BI443" s="92"/>
      <c r="BJ443" s="92"/>
      <c r="BK443" s="60"/>
      <c r="IG443" s="89"/>
      <c r="IH443" s="89"/>
      <c r="II443" s="89"/>
      <c r="IJ443" s="89"/>
      <c r="IK443" s="89"/>
      <c r="IL443" s="89"/>
      <c r="IM443" s="89"/>
      <c r="IN443" s="89"/>
      <c r="IO443" s="89"/>
      <c r="IP443" s="89"/>
      <c r="IQ443" s="89"/>
      <c r="IR443" s="89"/>
      <c r="IS443" s="89"/>
      <c r="IT443" s="89"/>
      <c r="IU443" s="89"/>
      <c r="IV443" s="89"/>
    </row>
    <row r="444" spans="1:256" s="9" customFormat="1" ht="60" customHeight="1">
      <c r="A444" s="90"/>
      <c r="C444" s="10"/>
      <c r="F444" s="11"/>
      <c r="G444" s="11"/>
      <c r="U444" s="91"/>
      <c r="V444" s="91"/>
      <c r="W444" s="91"/>
      <c r="X444" s="87"/>
      <c r="Y444" s="87"/>
      <c r="Z444" s="60"/>
      <c r="AA444" s="60"/>
      <c r="AB444" s="60"/>
      <c r="AC444" s="60"/>
      <c r="AD444" s="60"/>
      <c r="AE444" s="60"/>
      <c r="AF444" s="60"/>
      <c r="AG444" s="60"/>
      <c r="AH444" s="60"/>
      <c r="AI444" s="60"/>
      <c r="AJ444" s="60"/>
      <c r="AK444" s="60"/>
      <c r="AL444" s="60"/>
      <c r="AM444" s="60"/>
      <c r="AN444" s="60"/>
      <c r="AO444" s="60"/>
      <c r="AP444" s="60"/>
      <c r="AQ444" s="60"/>
      <c r="AR444" s="60"/>
      <c r="AS444" s="60"/>
      <c r="AT444" s="60"/>
      <c r="AU444" s="60"/>
      <c r="AV444" s="60"/>
      <c r="AW444" s="60"/>
      <c r="AX444" s="60"/>
      <c r="AY444" s="60"/>
      <c r="AZ444" s="60"/>
      <c r="BA444" s="60"/>
      <c r="BB444" s="60"/>
      <c r="BC444" s="60"/>
      <c r="BD444" s="60"/>
      <c r="BE444" s="92"/>
      <c r="BF444" s="92"/>
      <c r="BG444" s="92"/>
      <c r="BH444" s="92"/>
      <c r="BI444" s="92"/>
      <c r="BJ444" s="92"/>
      <c r="BK444" s="60"/>
      <c r="IG444" s="89"/>
      <c r="IH444" s="89"/>
      <c r="II444" s="89"/>
      <c r="IJ444" s="89"/>
      <c r="IK444" s="89"/>
      <c r="IL444" s="89"/>
      <c r="IM444" s="89"/>
      <c r="IN444" s="89"/>
      <c r="IO444" s="89"/>
      <c r="IP444" s="89"/>
      <c r="IQ444" s="89"/>
      <c r="IR444" s="89"/>
      <c r="IS444" s="89"/>
      <c r="IT444" s="89"/>
      <c r="IU444" s="89"/>
      <c r="IV444" s="89"/>
    </row>
    <row r="445" spans="1:256" s="9" customFormat="1" ht="60" customHeight="1">
      <c r="A445" s="90"/>
      <c r="C445" s="10"/>
      <c r="F445" s="11"/>
      <c r="G445" s="11"/>
      <c r="U445" s="91"/>
      <c r="V445" s="91"/>
      <c r="W445" s="91"/>
      <c r="X445" s="87"/>
      <c r="Y445" s="87"/>
      <c r="Z445" s="60"/>
      <c r="AA445" s="60"/>
      <c r="AB445" s="60"/>
      <c r="AC445" s="60"/>
      <c r="AD445" s="60"/>
      <c r="AE445" s="60"/>
      <c r="AF445" s="60"/>
      <c r="AG445" s="60"/>
      <c r="AH445" s="60"/>
      <c r="AI445" s="60"/>
      <c r="AJ445" s="60"/>
      <c r="AK445" s="60"/>
      <c r="AL445" s="60"/>
      <c r="AM445" s="60"/>
      <c r="AN445" s="60"/>
      <c r="AO445" s="60"/>
      <c r="AP445" s="60"/>
      <c r="AQ445" s="60"/>
      <c r="AR445" s="60"/>
      <c r="AS445" s="60"/>
      <c r="AT445" s="60"/>
      <c r="AU445" s="60"/>
      <c r="AV445" s="60"/>
      <c r="AW445" s="60"/>
      <c r="AX445" s="60"/>
      <c r="AY445" s="60"/>
      <c r="AZ445" s="60"/>
      <c r="BA445" s="60"/>
      <c r="BB445" s="60"/>
      <c r="BC445" s="60"/>
      <c r="BD445" s="60"/>
      <c r="BE445" s="92"/>
      <c r="BF445" s="92"/>
      <c r="BG445" s="92"/>
      <c r="BH445" s="92"/>
      <c r="BI445" s="92"/>
      <c r="BJ445" s="92"/>
      <c r="BK445" s="60"/>
      <c r="IG445" s="89"/>
      <c r="IH445" s="89"/>
      <c r="II445" s="89"/>
      <c r="IJ445" s="89"/>
      <c r="IK445" s="89"/>
      <c r="IL445" s="89"/>
      <c r="IM445" s="89"/>
      <c r="IN445" s="89"/>
      <c r="IO445" s="89"/>
      <c r="IP445" s="89"/>
      <c r="IQ445" s="89"/>
      <c r="IR445" s="89"/>
      <c r="IS445" s="89"/>
      <c r="IT445" s="89"/>
      <c r="IU445" s="89"/>
      <c r="IV445" s="89"/>
    </row>
    <row r="446" spans="1:256" s="9" customFormat="1" ht="60" customHeight="1">
      <c r="A446" s="90"/>
      <c r="C446" s="10"/>
      <c r="F446" s="11"/>
      <c r="G446" s="11"/>
      <c r="U446" s="91"/>
      <c r="V446" s="91"/>
      <c r="W446" s="91"/>
      <c r="X446" s="87"/>
      <c r="Y446" s="87"/>
      <c r="Z446" s="60"/>
      <c r="AA446" s="60"/>
      <c r="AB446" s="60"/>
      <c r="AC446" s="60"/>
      <c r="AD446" s="60"/>
      <c r="AE446" s="60"/>
      <c r="AF446" s="60"/>
      <c r="AG446" s="60"/>
      <c r="AH446" s="60"/>
      <c r="AI446" s="60"/>
      <c r="AJ446" s="60"/>
      <c r="AK446" s="60"/>
      <c r="AL446" s="60"/>
      <c r="AM446" s="60"/>
      <c r="AN446" s="60"/>
      <c r="AO446" s="60"/>
      <c r="AP446" s="60"/>
      <c r="AQ446" s="60"/>
      <c r="AR446" s="60"/>
      <c r="AS446" s="60"/>
      <c r="AT446" s="60"/>
      <c r="AU446" s="60"/>
      <c r="AV446" s="60"/>
      <c r="AW446" s="60"/>
      <c r="AX446" s="60"/>
      <c r="AY446" s="60"/>
      <c r="AZ446" s="60"/>
      <c r="BA446" s="60"/>
      <c r="BB446" s="60"/>
      <c r="BC446" s="60"/>
      <c r="BD446" s="60"/>
      <c r="BE446" s="92"/>
      <c r="BF446" s="92"/>
      <c r="BG446" s="92"/>
      <c r="BH446" s="92"/>
      <c r="BI446" s="92"/>
      <c r="BJ446" s="92"/>
      <c r="BK446" s="60"/>
      <c r="IG446" s="89"/>
      <c r="IH446" s="89"/>
      <c r="II446" s="89"/>
      <c r="IJ446" s="89"/>
      <c r="IK446" s="89"/>
      <c r="IL446" s="89"/>
      <c r="IM446" s="89"/>
      <c r="IN446" s="89"/>
      <c r="IO446" s="89"/>
      <c r="IP446" s="89"/>
      <c r="IQ446" s="89"/>
      <c r="IR446" s="89"/>
      <c r="IS446" s="89"/>
      <c r="IT446" s="89"/>
      <c r="IU446" s="89"/>
      <c r="IV446" s="89"/>
    </row>
    <row r="447" spans="1:256" s="9" customFormat="1" ht="60" customHeight="1">
      <c r="A447" s="90"/>
      <c r="C447" s="10"/>
      <c r="F447" s="11"/>
      <c r="G447" s="11"/>
      <c r="U447" s="91"/>
      <c r="V447" s="91"/>
      <c r="W447" s="91"/>
      <c r="X447" s="87"/>
      <c r="Y447" s="87"/>
      <c r="Z447" s="60"/>
      <c r="AA447" s="60"/>
      <c r="AB447" s="60"/>
      <c r="AC447" s="60"/>
      <c r="AD447" s="60"/>
      <c r="AE447" s="60"/>
      <c r="AF447" s="60"/>
      <c r="AG447" s="60"/>
      <c r="AH447" s="60"/>
      <c r="AI447" s="60"/>
      <c r="AJ447" s="60"/>
      <c r="AK447" s="60"/>
      <c r="AL447" s="60"/>
      <c r="AM447" s="60"/>
      <c r="AN447" s="60"/>
      <c r="AO447" s="60"/>
      <c r="AP447" s="60"/>
      <c r="AQ447" s="60"/>
      <c r="AR447" s="60"/>
      <c r="AS447" s="60"/>
      <c r="AT447" s="60"/>
      <c r="AU447" s="60"/>
      <c r="AV447" s="60"/>
      <c r="AW447" s="60"/>
      <c r="AX447" s="60"/>
      <c r="AY447" s="60"/>
      <c r="AZ447" s="60"/>
      <c r="BA447" s="60"/>
      <c r="BB447" s="60"/>
      <c r="BC447" s="60"/>
      <c r="BD447" s="60"/>
      <c r="BE447" s="92"/>
      <c r="BF447" s="92"/>
      <c r="BG447" s="92"/>
      <c r="BH447" s="92"/>
      <c r="BI447" s="92"/>
      <c r="BJ447" s="92"/>
      <c r="BK447" s="60"/>
      <c r="IG447" s="89"/>
      <c r="IH447" s="89"/>
      <c r="II447" s="89"/>
      <c r="IJ447" s="89"/>
      <c r="IK447" s="89"/>
      <c r="IL447" s="89"/>
      <c r="IM447" s="89"/>
      <c r="IN447" s="89"/>
      <c r="IO447" s="89"/>
      <c r="IP447" s="89"/>
      <c r="IQ447" s="89"/>
      <c r="IR447" s="89"/>
      <c r="IS447" s="89"/>
      <c r="IT447" s="89"/>
      <c r="IU447" s="89"/>
      <c r="IV447" s="89"/>
    </row>
    <row r="448" spans="1:256" s="9" customFormat="1" ht="60" customHeight="1">
      <c r="A448" s="90"/>
      <c r="C448" s="10"/>
      <c r="F448" s="11"/>
      <c r="G448" s="11"/>
      <c r="U448" s="91"/>
      <c r="V448" s="91"/>
      <c r="W448" s="91"/>
      <c r="X448" s="87"/>
      <c r="Y448" s="87"/>
      <c r="Z448" s="60"/>
      <c r="AA448" s="60"/>
      <c r="AB448" s="60"/>
      <c r="AC448" s="60"/>
      <c r="AD448" s="60"/>
      <c r="AE448" s="60"/>
      <c r="AF448" s="60"/>
      <c r="AG448" s="60"/>
      <c r="AH448" s="60"/>
      <c r="AI448" s="60"/>
      <c r="AJ448" s="60"/>
      <c r="AK448" s="60"/>
      <c r="AL448" s="60"/>
      <c r="AM448" s="60"/>
      <c r="AN448" s="60"/>
      <c r="AO448" s="60"/>
      <c r="AP448" s="60"/>
      <c r="AQ448" s="60"/>
      <c r="AR448" s="60"/>
      <c r="AS448" s="60"/>
      <c r="AT448" s="60"/>
      <c r="AU448" s="60"/>
      <c r="AV448" s="60"/>
      <c r="AW448" s="60"/>
      <c r="AX448" s="60"/>
      <c r="AY448" s="60"/>
      <c r="AZ448" s="60"/>
      <c r="BA448" s="60"/>
      <c r="BB448" s="60"/>
      <c r="BC448" s="60"/>
      <c r="BD448" s="60"/>
      <c r="BE448" s="92"/>
      <c r="BF448" s="92"/>
      <c r="BG448" s="92"/>
      <c r="BH448" s="92"/>
      <c r="BI448" s="92"/>
      <c r="BJ448" s="92"/>
      <c r="BK448" s="60"/>
      <c r="IG448" s="89"/>
      <c r="IH448" s="89"/>
      <c r="II448" s="89"/>
      <c r="IJ448" s="89"/>
      <c r="IK448" s="89"/>
      <c r="IL448" s="89"/>
      <c r="IM448" s="89"/>
      <c r="IN448" s="89"/>
      <c r="IO448" s="89"/>
      <c r="IP448" s="89"/>
      <c r="IQ448" s="89"/>
      <c r="IR448" s="89"/>
      <c r="IS448" s="89"/>
      <c r="IT448" s="89"/>
      <c r="IU448" s="89"/>
      <c r="IV448" s="89"/>
    </row>
    <row r="449" spans="1:256" s="9" customFormat="1" ht="60" customHeight="1">
      <c r="A449" s="90"/>
      <c r="C449" s="10"/>
      <c r="F449" s="11"/>
      <c r="G449" s="11"/>
      <c r="U449" s="91"/>
      <c r="V449" s="91"/>
      <c r="W449" s="91"/>
      <c r="X449" s="87"/>
      <c r="Y449" s="87"/>
      <c r="Z449" s="60"/>
      <c r="AA449" s="60"/>
      <c r="AB449" s="60"/>
      <c r="AC449" s="60"/>
      <c r="AD449" s="60"/>
      <c r="AE449" s="60"/>
      <c r="AF449" s="60"/>
      <c r="AG449" s="60"/>
      <c r="AH449" s="60"/>
      <c r="AI449" s="60"/>
      <c r="AJ449" s="60"/>
      <c r="AK449" s="60"/>
      <c r="AL449" s="60"/>
      <c r="AM449" s="60"/>
      <c r="AN449" s="60"/>
      <c r="AO449" s="60"/>
      <c r="AP449" s="60"/>
      <c r="AQ449" s="60"/>
      <c r="AR449" s="60"/>
      <c r="AS449" s="60"/>
      <c r="AT449" s="60"/>
      <c r="AU449" s="60"/>
      <c r="AV449" s="60"/>
      <c r="AW449" s="60"/>
      <c r="AX449" s="60"/>
      <c r="AY449" s="60"/>
      <c r="AZ449" s="60"/>
      <c r="BA449" s="60"/>
      <c r="BB449" s="60"/>
      <c r="BC449" s="60"/>
      <c r="BD449" s="60"/>
      <c r="BE449" s="92"/>
      <c r="BF449" s="92"/>
      <c r="BG449" s="92"/>
      <c r="BH449" s="92"/>
      <c r="BI449" s="92"/>
      <c r="BJ449" s="92"/>
      <c r="BK449" s="60"/>
      <c r="IG449" s="89"/>
      <c r="IH449" s="89"/>
      <c r="II449" s="89"/>
      <c r="IJ449" s="89"/>
      <c r="IK449" s="89"/>
      <c r="IL449" s="89"/>
      <c r="IM449" s="89"/>
      <c r="IN449" s="89"/>
      <c r="IO449" s="89"/>
      <c r="IP449" s="89"/>
      <c r="IQ449" s="89"/>
      <c r="IR449" s="89"/>
      <c r="IS449" s="89"/>
      <c r="IT449" s="89"/>
      <c r="IU449" s="89"/>
      <c r="IV449" s="89"/>
    </row>
    <row r="450" spans="1:256" s="9" customFormat="1" ht="60" customHeight="1">
      <c r="A450" s="90"/>
      <c r="C450" s="10"/>
      <c r="F450" s="11"/>
      <c r="G450" s="11"/>
      <c r="U450" s="91"/>
      <c r="V450" s="91"/>
      <c r="W450" s="91"/>
      <c r="X450" s="87"/>
      <c r="Y450" s="87"/>
      <c r="Z450" s="60"/>
      <c r="AA450" s="60"/>
      <c r="AB450" s="60"/>
      <c r="AC450" s="60"/>
      <c r="AD450" s="60"/>
      <c r="AE450" s="60"/>
      <c r="AF450" s="60"/>
      <c r="AG450" s="60"/>
      <c r="AH450" s="60"/>
      <c r="AI450" s="60"/>
      <c r="AJ450" s="60"/>
      <c r="AK450" s="60"/>
      <c r="AL450" s="60"/>
      <c r="AM450" s="60"/>
      <c r="AN450" s="60"/>
      <c r="AO450" s="60"/>
      <c r="AP450" s="60"/>
      <c r="AQ450" s="60"/>
      <c r="AR450" s="60"/>
      <c r="AS450" s="60"/>
      <c r="AT450" s="60"/>
      <c r="AU450" s="60"/>
      <c r="AV450" s="60"/>
      <c r="AW450" s="60"/>
      <c r="AX450" s="60"/>
      <c r="AY450" s="60"/>
      <c r="AZ450" s="60"/>
      <c r="BA450" s="60"/>
      <c r="BB450" s="60"/>
      <c r="BC450" s="60"/>
      <c r="BD450" s="60"/>
      <c r="BE450" s="92"/>
      <c r="BF450" s="92"/>
      <c r="BG450" s="92"/>
      <c r="BH450" s="92"/>
      <c r="BI450" s="92"/>
      <c r="BJ450" s="92"/>
      <c r="BK450" s="60"/>
      <c r="IG450" s="89"/>
      <c r="IH450" s="89"/>
      <c r="II450" s="89"/>
      <c r="IJ450" s="89"/>
      <c r="IK450" s="89"/>
      <c r="IL450" s="89"/>
      <c r="IM450" s="89"/>
      <c r="IN450" s="89"/>
      <c r="IO450" s="89"/>
      <c r="IP450" s="89"/>
      <c r="IQ450" s="89"/>
      <c r="IR450" s="89"/>
      <c r="IS450" s="89"/>
      <c r="IT450" s="89"/>
      <c r="IU450" s="89"/>
      <c r="IV450" s="89"/>
    </row>
    <row r="451" spans="1:256" s="9" customFormat="1" ht="60" customHeight="1">
      <c r="A451" s="90"/>
      <c r="C451" s="10"/>
      <c r="F451" s="11"/>
      <c r="G451" s="11"/>
      <c r="U451" s="91"/>
      <c r="V451" s="91"/>
      <c r="W451" s="91"/>
      <c r="X451" s="87"/>
      <c r="Y451" s="87"/>
      <c r="Z451" s="60"/>
      <c r="AA451" s="60"/>
      <c r="AB451" s="60"/>
      <c r="AC451" s="60"/>
      <c r="AD451" s="60"/>
      <c r="AE451" s="60"/>
      <c r="AF451" s="60"/>
      <c r="AG451" s="60"/>
      <c r="AH451" s="60"/>
      <c r="AI451" s="60"/>
      <c r="AJ451" s="60"/>
      <c r="AK451" s="60"/>
      <c r="AL451" s="60"/>
      <c r="AM451" s="60"/>
      <c r="AN451" s="60"/>
      <c r="AO451" s="60"/>
      <c r="AP451" s="60"/>
      <c r="AQ451" s="60"/>
      <c r="AR451" s="60"/>
      <c r="AS451" s="60"/>
      <c r="AT451" s="60"/>
      <c r="AU451" s="60"/>
      <c r="AV451" s="60"/>
      <c r="AW451" s="60"/>
      <c r="AX451" s="60"/>
      <c r="AY451" s="60"/>
      <c r="AZ451" s="60"/>
      <c r="BA451" s="60"/>
      <c r="BB451" s="60"/>
      <c r="BC451" s="60"/>
      <c r="BD451" s="60"/>
      <c r="BE451" s="92"/>
      <c r="BF451" s="92"/>
      <c r="BG451" s="92"/>
      <c r="BH451" s="92"/>
      <c r="BI451" s="92"/>
      <c r="BJ451" s="92"/>
      <c r="BK451" s="60"/>
      <c r="IG451" s="89"/>
      <c r="IH451" s="89"/>
      <c r="II451" s="89"/>
      <c r="IJ451" s="89"/>
      <c r="IK451" s="89"/>
      <c r="IL451" s="89"/>
      <c r="IM451" s="89"/>
      <c r="IN451" s="89"/>
      <c r="IO451" s="89"/>
      <c r="IP451" s="89"/>
      <c r="IQ451" s="89"/>
      <c r="IR451" s="89"/>
      <c r="IS451" s="89"/>
      <c r="IT451" s="89"/>
      <c r="IU451" s="89"/>
      <c r="IV451" s="89"/>
    </row>
    <row r="452" spans="1:256" s="9" customFormat="1" ht="60" customHeight="1">
      <c r="A452" s="90"/>
      <c r="C452" s="10"/>
      <c r="F452" s="11"/>
      <c r="G452" s="11"/>
      <c r="U452" s="91"/>
      <c r="V452" s="91"/>
      <c r="W452" s="91"/>
      <c r="X452" s="87"/>
      <c r="Y452" s="87"/>
      <c r="Z452" s="60"/>
      <c r="AA452" s="60"/>
      <c r="AB452" s="60"/>
      <c r="AC452" s="60"/>
      <c r="AD452" s="60"/>
      <c r="AE452" s="60"/>
      <c r="AF452" s="60"/>
      <c r="AG452" s="60"/>
      <c r="AH452" s="60"/>
      <c r="AI452" s="60"/>
      <c r="AJ452" s="60"/>
      <c r="AK452" s="60"/>
      <c r="AL452" s="60"/>
      <c r="AM452" s="60"/>
      <c r="AN452" s="60"/>
      <c r="AO452" s="60"/>
      <c r="AP452" s="60"/>
      <c r="AQ452" s="60"/>
      <c r="AR452" s="60"/>
      <c r="AS452" s="60"/>
      <c r="AT452" s="60"/>
      <c r="AU452" s="60"/>
      <c r="AV452" s="60"/>
      <c r="AW452" s="60"/>
      <c r="AX452" s="60"/>
      <c r="AY452" s="60"/>
      <c r="AZ452" s="60"/>
      <c r="BA452" s="60"/>
      <c r="BB452" s="60"/>
      <c r="BC452" s="60"/>
      <c r="BD452" s="60"/>
      <c r="BE452" s="92"/>
      <c r="BF452" s="92"/>
      <c r="BG452" s="92"/>
      <c r="BH452" s="92"/>
      <c r="BI452" s="92"/>
      <c r="BJ452" s="92"/>
      <c r="BK452" s="60"/>
      <c r="IG452" s="89"/>
      <c r="IH452" s="89"/>
      <c r="II452" s="89"/>
      <c r="IJ452" s="89"/>
      <c r="IK452" s="89"/>
      <c r="IL452" s="89"/>
      <c r="IM452" s="89"/>
      <c r="IN452" s="89"/>
      <c r="IO452" s="89"/>
      <c r="IP452" s="89"/>
      <c r="IQ452" s="89"/>
      <c r="IR452" s="89"/>
      <c r="IS452" s="89"/>
      <c r="IT452" s="89"/>
      <c r="IU452" s="89"/>
      <c r="IV452" s="89"/>
    </row>
    <row r="453" spans="1:256" s="9" customFormat="1" ht="60" customHeight="1">
      <c r="A453" s="90"/>
      <c r="C453" s="10"/>
      <c r="F453" s="11"/>
      <c r="G453" s="11"/>
      <c r="U453" s="91"/>
      <c r="V453" s="91"/>
      <c r="W453" s="91"/>
      <c r="X453" s="87"/>
      <c r="Y453" s="87"/>
      <c r="Z453" s="60"/>
      <c r="AA453" s="60"/>
      <c r="AB453" s="60"/>
      <c r="AC453" s="60"/>
      <c r="AD453" s="60"/>
      <c r="AE453" s="60"/>
      <c r="AF453" s="60"/>
      <c r="AG453" s="60"/>
      <c r="AH453" s="60"/>
      <c r="AI453" s="60"/>
      <c r="AJ453" s="60"/>
      <c r="AK453" s="60"/>
      <c r="AL453" s="60"/>
      <c r="AM453" s="60"/>
      <c r="AN453" s="60"/>
      <c r="AO453" s="60"/>
      <c r="AP453" s="60"/>
      <c r="AQ453" s="60"/>
      <c r="AR453" s="60"/>
      <c r="AS453" s="60"/>
      <c r="AT453" s="60"/>
      <c r="AU453" s="60"/>
      <c r="AV453" s="60"/>
      <c r="AW453" s="60"/>
      <c r="AX453" s="60"/>
      <c r="AY453" s="60"/>
      <c r="AZ453" s="60"/>
      <c r="BA453" s="60"/>
      <c r="BB453" s="60"/>
      <c r="BC453" s="60"/>
      <c r="BD453" s="60"/>
      <c r="BE453" s="92"/>
      <c r="BF453" s="92"/>
      <c r="BG453" s="92"/>
      <c r="BH453" s="92"/>
      <c r="BI453" s="92"/>
      <c r="BJ453" s="92"/>
      <c r="BK453" s="60"/>
      <c r="IG453" s="89"/>
      <c r="IH453" s="89"/>
      <c r="II453" s="89"/>
      <c r="IJ453" s="89"/>
      <c r="IK453" s="89"/>
      <c r="IL453" s="89"/>
      <c r="IM453" s="89"/>
      <c r="IN453" s="89"/>
      <c r="IO453" s="89"/>
      <c r="IP453" s="89"/>
      <c r="IQ453" s="89"/>
      <c r="IR453" s="89"/>
      <c r="IS453" s="89"/>
      <c r="IT453" s="89"/>
      <c r="IU453" s="89"/>
      <c r="IV453" s="89"/>
    </row>
    <row r="454" spans="1:256" s="9" customFormat="1" ht="60" customHeight="1">
      <c r="A454" s="90"/>
      <c r="C454" s="10"/>
      <c r="F454" s="11"/>
      <c r="G454" s="11"/>
      <c r="U454" s="91"/>
      <c r="V454" s="91"/>
      <c r="W454" s="91"/>
      <c r="X454" s="87"/>
      <c r="Y454" s="87"/>
      <c r="Z454" s="60"/>
      <c r="AA454" s="60"/>
      <c r="AB454" s="60"/>
      <c r="AC454" s="60"/>
      <c r="AD454" s="60"/>
      <c r="AE454" s="60"/>
      <c r="AF454" s="60"/>
      <c r="AG454" s="60"/>
      <c r="AH454" s="60"/>
      <c r="AI454" s="60"/>
      <c r="AJ454" s="60"/>
      <c r="AK454" s="60"/>
      <c r="AL454" s="60"/>
      <c r="AM454" s="60"/>
      <c r="AN454" s="60"/>
      <c r="AO454" s="60"/>
      <c r="AP454" s="60"/>
      <c r="AQ454" s="60"/>
      <c r="AR454" s="60"/>
      <c r="AS454" s="60"/>
      <c r="AT454" s="60"/>
      <c r="AU454" s="60"/>
      <c r="AV454" s="60"/>
      <c r="AW454" s="60"/>
      <c r="AX454" s="60"/>
      <c r="AY454" s="60"/>
      <c r="AZ454" s="60"/>
      <c r="BA454" s="60"/>
      <c r="BB454" s="60"/>
      <c r="BC454" s="60"/>
      <c r="BD454" s="60"/>
      <c r="BE454" s="92"/>
      <c r="BF454" s="92"/>
      <c r="BG454" s="92"/>
      <c r="BH454" s="92"/>
      <c r="BI454" s="92"/>
      <c r="BJ454" s="92"/>
      <c r="BK454" s="60"/>
      <c r="IG454" s="89"/>
      <c r="IH454" s="89"/>
      <c r="II454" s="89"/>
      <c r="IJ454" s="89"/>
      <c r="IK454" s="89"/>
      <c r="IL454" s="89"/>
      <c r="IM454" s="89"/>
      <c r="IN454" s="89"/>
      <c r="IO454" s="89"/>
      <c r="IP454" s="89"/>
      <c r="IQ454" s="89"/>
      <c r="IR454" s="89"/>
      <c r="IS454" s="89"/>
      <c r="IT454" s="89"/>
      <c r="IU454" s="89"/>
      <c r="IV454" s="89"/>
    </row>
    <row r="455" spans="1:256" s="9" customFormat="1" ht="60" customHeight="1">
      <c r="A455" s="90"/>
      <c r="C455" s="10"/>
      <c r="F455" s="11"/>
      <c r="G455" s="11"/>
      <c r="U455" s="91"/>
      <c r="V455" s="91"/>
      <c r="W455" s="91"/>
      <c r="X455" s="87"/>
      <c r="Y455" s="87"/>
      <c r="Z455" s="60"/>
      <c r="AA455" s="60"/>
      <c r="AB455" s="60"/>
      <c r="AC455" s="60"/>
      <c r="AD455" s="60"/>
      <c r="AE455" s="60"/>
      <c r="AF455" s="60"/>
      <c r="AG455" s="60"/>
      <c r="AH455" s="60"/>
      <c r="AI455" s="60"/>
      <c r="AJ455" s="60"/>
      <c r="AK455" s="60"/>
      <c r="AL455" s="60"/>
      <c r="AM455" s="60"/>
      <c r="AN455" s="60"/>
      <c r="AO455" s="60"/>
      <c r="AP455" s="60"/>
      <c r="AQ455" s="60"/>
      <c r="AR455" s="60"/>
      <c r="AS455" s="60"/>
      <c r="AT455" s="60"/>
      <c r="AU455" s="60"/>
      <c r="AV455" s="60"/>
      <c r="AW455" s="60"/>
      <c r="AX455" s="60"/>
      <c r="AY455" s="60"/>
      <c r="AZ455" s="60"/>
      <c r="BA455" s="60"/>
      <c r="BB455" s="60"/>
      <c r="BC455" s="60"/>
      <c r="BD455" s="60"/>
      <c r="BE455" s="92"/>
      <c r="BF455" s="92"/>
      <c r="BG455" s="92"/>
      <c r="BH455" s="92"/>
      <c r="BI455" s="92"/>
      <c r="BJ455" s="92"/>
      <c r="BK455" s="60"/>
      <c r="IG455" s="89"/>
      <c r="IH455" s="89"/>
      <c r="II455" s="89"/>
      <c r="IJ455" s="89"/>
      <c r="IK455" s="89"/>
      <c r="IL455" s="89"/>
      <c r="IM455" s="89"/>
      <c r="IN455" s="89"/>
      <c r="IO455" s="89"/>
      <c r="IP455" s="89"/>
      <c r="IQ455" s="89"/>
      <c r="IR455" s="89"/>
      <c r="IS455" s="89"/>
      <c r="IT455" s="89"/>
      <c r="IU455" s="89"/>
      <c r="IV455" s="89"/>
    </row>
    <row r="456" spans="1:256" s="9" customFormat="1" ht="60" customHeight="1">
      <c r="A456" s="90"/>
      <c r="C456" s="10"/>
      <c r="F456" s="11"/>
      <c r="G456" s="11"/>
      <c r="U456" s="91"/>
      <c r="V456" s="91"/>
      <c r="W456" s="91"/>
      <c r="X456" s="87"/>
      <c r="Y456" s="87"/>
      <c r="Z456" s="60"/>
      <c r="AA456" s="60"/>
      <c r="AB456" s="60"/>
      <c r="AC456" s="60"/>
      <c r="AD456" s="60"/>
      <c r="AE456" s="60"/>
      <c r="AF456" s="60"/>
      <c r="AG456" s="60"/>
      <c r="AH456" s="60"/>
      <c r="AI456" s="60"/>
      <c r="AJ456" s="60"/>
      <c r="AK456" s="60"/>
      <c r="AL456" s="60"/>
      <c r="AM456" s="60"/>
      <c r="AN456" s="60"/>
      <c r="AO456" s="60"/>
      <c r="AP456" s="60"/>
      <c r="AQ456" s="60"/>
      <c r="AR456" s="60"/>
      <c r="AS456" s="60"/>
      <c r="AT456" s="60"/>
      <c r="AU456" s="60"/>
      <c r="AV456" s="60"/>
      <c r="AW456" s="60"/>
      <c r="AX456" s="60"/>
      <c r="AY456" s="60"/>
      <c r="AZ456" s="60"/>
      <c r="BA456" s="60"/>
      <c r="BB456" s="60"/>
      <c r="BC456" s="60"/>
      <c r="BD456" s="60"/>
      <c r="BE456" s="92"/>
      <c r="BF456" s="92"/>
      <c r="BG456" s="92"/>
      <c r="BH456" s="92"/>
      <c r="BI456" s="92"/>
      <c r="BJ456" s="92"/>
      <c r="BK456" s="60"/>
      <c r="IG456" s="89"/>
      <c r="IH456" s="89"/>
      <c r="II456" s="89"/>
      <c r="IJ456" s="89"/>
      <c r="IK456" s="89"/>
      <c r="IL456" s="89"/>
      <c r="IM456" s="89"/>
      <c r="IN456" s="89"/>
      <c r="IO456" s="89"/>
      <c r="IP456" s="89"/>
      <c r="IQ456" s="89"/>
      <c r="IR456" s="89"/>
      <c r="IS456" s="89"/>
      <c r="IT456" s="89"/>
      <c r="IU456" s="89"/>
      <c r="IV456" s="89"/>
    </row>
    <row r="457" spans="1:256" s="9" customFormat="1" ht="60" customHeight="1">
      <c r="A457" s="90"/>
      <c r="C457" s="10"/>
      <c r="F457" s="11"/>
      <c r="G457" s="11"/>
      <c r="U457" s="91"/>
      <c r="V457" s="91"/>
      <c r="W457" s="91"/>
      <c r="X457" s="87"/>
      <c r="Y457" s="87"/>
      <c r="Z457" s="60"/>
      <c r="AA457" s="60"/>
      <c r="AB457" s="60"/>
      <c r="AC457" s="60"/>
      <c r="AD457" s="60"/>
      <c r="AE457" s="60"/>
      <c r="AF457" s="60"/>
      <c r="AG457" s="60"/>
      <c r="AH457" s="60"/>
      <c r="AI457" s="60"/>
      <c r="AJ457" s="60"/>
      <c r="AK457" s="60"/>
      <c r="AL457" s="60"/>
      <c r="AM457" s="60"/>
      <c r="AN457" s="60"/>
      <c r="AO457" s="60"/>
      <c r="AP457" s="60"/>
      <c r="AQ457" s="60"/>
      <c r="AR457" s="60"/>
      <c r="AS457" s="60"/>
      <c r="AT457" s="60"/>
      <c r="AU457" s="60"/>
      <c r="AV457" s="60"/>
      <c r="AW457" s="60"/>
      <c r="AX457" s="60"/>
      <c r="AY457" s="60"/>
      <c r="AZ457" s="60"/>
      <c r="BA457" s="60"/>
      <c r="BB457" s="60"/>
      <c r="BC457" s="60"/>
      <c r="BD457" s="60"/>
      <c r="BE457" s="92"/>
      <c r="BF457" s="92"/>
      <c r="BG457" s="92"/>
      <c r="BH457" s="92"/>
      <c r="BI457" s="92"/>
      <c r="BJ457" s="92"/>
      <c r="BK457" s="60"/>
      <c r="IG457" s="89"/>
      <c r="IH457" s="89"/>
      <c r="II457" s="89"/>
      <c r="IJ457" s="89"/>
      <c r="IK457" s="89"/>
      <c r="IL457" s="89"/>
      <c r="IM457" s="89"/>
      <c r="IN457" s="89"/>
      <c r="IO457" s="89"/>
      <c r="IP457" s="89"/>
      <c r="IQ457" s="89"/>
      <c r="IR457" s="89"/>
      <c r="IS457" s="89"/>
      <c r="IT457" s="89"/>
      <c r="IU457" s="89"/>
      <c r="IV457" s="89"/>
    </row>
    <row r="458" spans="1:256" s="9" customFormat="1" ht="60" customHeight="1">
      <c r="A458" s="90"/>
      <c r="C458" s="10"/>
      <c r="F458" s="11"/>
      <c r="G458" s="11"/>
      <c r="U458" s="91"/>
      <c r="V458" s="91"/>
      <c r="W458" s="91"/>
      <c r="X458" s="87"/>
      <c r="Y458" s="87"/>
      <c r="Z458" s="60"/>
      <c r="AA458" s="60"/>
      <c r="AB458" s="60"/>
      <c r="AC458" s="60"/>
      <c r="AD458" s="60"/>
      <c r="AE458" s="60"/>
      <c r="AF458" s="60"/>
      <c r="AG458" s="60"/>
      <c r="AH458" s="60"/>
      <c r="AI458" s="60"/>
      <c r="AJ458" s="60"/>
      <c r="AK458" s="60"/>
      <c r="AL458" s="60"/>
      <c r="AM458" s="60"/>
      <c r="AN458" s="60"/>
      <c r="AO458" s="60"/>
      <c r="AP458" s="60"/>
      <c r="AQ458" s="60"/>
      <c r="AR458" s="60"/>
      <c r="AS458" s="60"/>
      <c r="AT458" s="60"/>
      <c r="AU458" s="60"/>
      <c r="AV458" s="60"/>
      <c r="AW458" s="60"/>
      <c r="AX458" s="60"/>
      <c r="AY458" s="60"/>
      <c r="AZ458" s="60"/>
      <c r="BA458" s="60"/>
      <c r="BB458" s="60"/>
      <c r="BC458" s="60"/>
      <c r="BD458" s="60"/>
      <c r="BE458" s="92"/>
      <c r="BF458" s="92"/>
      <c r="BG458" s="92"/>
      <c r="BH458" s="92"/>
      <c r="BI458" s="92"/>
      <c r="BJ458" s="92"/>
      <c r="BK458" s="60"/>
      <c r="IG458" s="89"/>
      <c r="IH458" s="89"/>
      <c r="II458" s="89"/>
      <c r="IJ458" s="89"/>
      <c r="IK458" s="89"/>
      <c r="IL458" s="89"/>
      <c r="IM458" s="89"/>
      <c r="IN458" s="89"/>
      <c r="IO458" s="89"/>
      <c r="IP458" s="89"/>
      <c r="IQ458" s="89"/>
      <c r="IR458" s="89"/>
      <c r="IS458" s="89"/>
      <c r="IT458" s="89"/>
      <c r="IU458" s="89"/>
      <c r="IV458" s="89"/>
    </row>
    <row r="459" spans="1:256" s="9" customFormat="1" ht="60" customHeight="1">
      <c r="A459" s="90"/>
      <c r="C459" s="10"/>
      <c r="F459" s="11"/>
      <c r="G459" s="11"/>
      <c r="U459" s="91"/>
      <c r="V459" s="91"/>
      <c r="W459" s="91"/>
      <c r="X459" s="87"/>
      <c r="Y459" s="87"/>
      <c r="Z459" s="60"/>
      <c r="AA459" s="60"/>
      <c r="AB459" s="60"/>
      <c r="AC459" s="60"/>
      <c r="AD459" s="60"/>
      <c r="AE459" s="60"/>
      <c r="AF459" s="60"/>
      <c r="AG459" s="60"/>
      <c r="AH459" s="60"/>
      <c r="AI459" s="60"/>
      <c r="AJ459" s="60"/>
      <c r="AK459" s="60"/>
      <c r="AL459" s="60"/>
      <c r="AM459" s="60"/>
      <c r="AN459" s="60"/>
      <c r="AO459" s="60"/>
      <c r="AP459" s="60"/>
      <c r="AQ459" s="60"/>
      <c r="AR459" s="60"/>
      <c r="AS459" s="60"/>
      <c r="AT459" s="60"/>
      <c r="AU459" s="60"/>
      <c r="AV459" s="60"/>
      <c r="AW459" s="60"/>
      <c r="AX459" s="60"/>
      <c r="AY459" s="60"/>
      <c r="AZ459" s="60"/>
      <c r="BA459" s="60"/>
      <c r="BB459" s="60"/>
      <c r="BC459" s="60"/>
      <c r="BD459" s="60"/>
      <c r="BE459" s="92"/>
      <c r="BF459" s="92"/>
      <c r="BG459" s="92"/>
      <c r="BH459" s="92"/>
      <c r="BI459" s="92"/>
      <c r="BJ459" s="92"/>
      <c r="BK459" s="60"/>
      <c r="IG459" s="89"/>
      <c r="IH459" s="89"/>
      <c r="II459" s="89"/>
      <c r="IJ459" s="89"/>
      <c r="IK459" s="89"/>
      <c r="IL459" s="89"/>
      <c r="IM459" s="89"/>
      <c r="IN459" s="89"/>
      <c r="IO459" s="89"/>
      <c r="IP459" s="89"/>
      <c r="IQ459" s="89"/>
      <c r="IR459" s="89"/>
      <c r="IS459" s="89"/>
      <c r="IT459" s="89"/>
      <c r="IU459" s="89"/>
      <c r="IV459" s="89"/>
    </row>
    <row r="460" spans="1:256" s="9" customFormat="1" ht="60" customHeight="1">
      <c r="A460" s="90"/>
      <c r="C460" s="10"/>
      <c r="F460" s="11"/>
      <c r="G460" s="11"/>
      <c r="U460" s="91"/>
      <c r="V460" s="91"/>
      <c r="W460" s="91"/>
      <c r="X460" s="87"/>
      <c r="Y460" s="87"/>
      <c r="Z460" s="60"/>
      <c r="AA460" s="60"/>
      <c r="AB460" s="60"/>
      <c r="AC460" s="60"/>
      <c r="AD460" s="60"/>
      <c r="AE460" s="60"/>
      <c r="AF460" s="60"/>
      <c r="AG460" s="60"/>
      <c r="AH460" s="60"/>
      <c r="AI460" s="60"/>
      <c r="AJ460" s="60"/>
      <c r="AK460" s="60"/>
      <c r="AL460" s="60"/>
      <c r="AM460" s="60"/>
      <c r="AN460" s="60"/>
      <c r="AO460" s="60"/>
      <c r="AP460" s="60"/>
      <c r="AQ460" s="60"/>
      <c r="AR460" s="60"/>
      <c r="AS460" s="60"/>
      <c r="AT460" s="60"/>
      <c r="AU460" s="60"/>
      <c r="AV460" s="60"/>
      <c r="AW460" s="60"/>
      <c r="AX460" s="60"/>
      <c r="AY460" s="60"/>
      <c r="AZ460" s="60"/>
      <c r="BA460" s="60"/>
      <c r="BB460" s="60"/>
      <c r="BC460" s="60"/>
      <c r="BD460" s="60"/>
      <c r="BE460" s="92"/>
      <c r="BF460" s="92"/>
      <c r="BG460" s="92"/>
      <c r="BH460" s="92"/>
      <c r="BI460" s="92"/>
      <c r="BJ460" s="92"/>
      <c r="BK460" s="60"/>
      <c r="IG460" s="89"/>
      <c r="IH460" s="89"/>
      <c r="II460" s="89"/>
      <c r="IJ460" s="89"/>
      <c r="IK460" s="89"/>
      <c r="IL460" s="89"/>
      <c r="IM460" s="89"/>
      <c r="IN460" s="89"/>
      <c r="IO460" s="89"/>
      <c r="IP460" s="89"/>
      <c r="IQ460" s="89"/>
      <c r="IR460" s="89"/>
      <c r="IS460" s="89"/>
      <c r="IT460" s="89"/>
      <c r="IU460" s="89"/>
      <c r="IV460" s="89"/>
    </row>
    <row r="461" spans="1:256" s="9" customFormat="1" ht="60" customHeight="1">
      <c r="A461" s="90"/>
      <c r="C461" s="10"/>
      <c r="F461" s="11"/>
      <c r="G461" s="11"/>
      <c r="U461" s="91"/>
      <c r="V461" s="91"/>
      <c r="W461" s="91"/>
      <c r="X461" s="87"/>
      <c r="Y461" s="87"/>
      <c r="Z461" s="60"/>
      <c r="AA461" s="60"/>
      <c r="AB461" s="60"/>
      <c r="AC461" s="60"/>
      <c r="AD461" s="60"/>
      <c r="AE461" s="60"/>
      <c r="AF461" s="60"/>
      <c r="AG461" s="60"/>
      <c r="AH461" s="60"/>
      <c r="AI461" s="60"/>
      <c r="AJ461" s="60"/>
      <c r="AK461" s="60"/>
      <c r="AL461" s="60"/>
      <c r="AM461" s="60"/>
      <c r="AN461" s="60"/>
      <c r="AO461" s="60"/>
      <c r="AP461" s="60"/>
      <c r="AQ461" s="60"/>
      <c r="AR461" s="60"/>
      <c r="AS461" s="60"/>
      <c r="AT461" s="60"/>
      <c r="AU461" s="60"/>
      <c r="AV461" s="60"/>
      <c r="AW461" s="60"/>
      <c r="AX461" s="60"/>
      <c r="AY461" s="60"/>
      <c r="AZ461" s="60"/>
      <c r="BA461" s="60"/>
      <c r="BB461" s="60"/>
      <c r="BC461" s="60"/>
      <c r="BD461" s="60"/>
      <c r="BE461" s="92"/>
      <c r="BF461" s="92"/>
      <c r="BG461" s="92"/>
      <c r="BH461" s="92"/>
      <c r="BI461" s="92"/>
      <c r="BJ461" s="92"/>
      <c r="BK461" s="60"/>
      <c r="IG461" s="89"/>
      <c r="IH461" s="89"/>
      <c r="II461" s="89"/>
      <c r="IJ461" s="89"/>
      <c r="IK461" s="89"/>
      <c r="IL461" s="89"/>
      <c r="IM461" s="89"/>
      <c r="IN461" s="89"/>
      <c r="IO461" s="89"/>
      <c r="IP461" s="89"/>
      <c r="IQ461" s="89"/>
      <c r="IR461" s="89"/>
      <c r="IS461" s="89"/>
      <c r="IT461" s="89"/>
      <c r="IU461" s="89"/>
      <c r="IV461" s="89"/>
    </row>
    <row r="462" spans="1:256" s="9" customFormat="1" ht="60" customHeight="1">
      <c r="A462" s="90"/>
      <c r="C462" s="10"/>
      <c r="F462" s="11"/>
      <c r="G462" s="11"/>
      <c r="U462" s="91"/>
      <c r="V462" s="91"/>
      <c r="W462" s="91"/>
      <c r="X462" s="87"/>
      <c r="Y462" s="87"/>
      <c r="Z462" s="60"/>
      <c r="AA462" s="60"/>
      <c r="AB462" s="60"/>
      <c r="AC462" s="60"/>
      <c r="AD462" s="60"/>
      <c r="AE462" s="60"/>
      <c r="AF462" s="60"/>
      <c r="AG462" s="60"/>
      <c r="AH462" s="60"/>
      <c r="AI462" s="60"/>
      <c r="AJ462" s="60"/>
      <c r="AK462" s="60"/>
      <c r="AL462" s="60"/>
      <c r="AM462" s="60"/>
      <c r="AN462" s="60"/>
      <c r="AO462" s="60"/>
      <c r="AP462" s="60"/>
      <c r="AQ462" s="60"/>
      <c r="AR462" s="60"/>
      <c r="AS462" s="60"/>
      <c r="AT462" s="60"/>
      <c r="AU462" s="60"/>
      <c r="AV462" s="60"/>
      <c r="AW462" s="60"/>
      <c r="AX462" s="60"/>
      <c r="AY462" s="60"/>
      <c r="AZ462" s="60"/>
      <c r="BA462" s="60"/>
      <c r="BB462" s="60"/>
      <c r="BC462" s="60"/>
      <c r="BD462" s="60"/>
      <c r="BE462" s="92"/>
      <c r="BF462" s="92"/>
      <c r="BG462" s="92"/>
      <c r="BH462" s="92"/>
      <c r="BI462" s="92"/>
      <c r="BJ462" s="92"/>
      <c r="BK462" s="60"/>
      <c r="IG462" s="89"/>
      <c r="IH462" s="89"/>
      <c r="II462" s="89"/>
      <c r="IJ462" s="89"/>
      <c r="IK462" s="89"/>
      <c r="IL462" s="89"/>
      <c r="IM462" s="89"/>
      <c r="IN462" s="89"/>
      <c r="IO462" s="89"/>
      <c r="IP462" s="89"/>
      <c r="IQ462" s="89"/>
      <c r="IR462" s="89"/>
      <c r="IS462" s="89"/>
      <c r="IT462" s="89"/>
      <c r="IU462" s="89"/>
      <c r="IV462" s="89"/>
    </row>
    <row r="463" spans="1:256" s="9" customFormat="1" ht="60" customHeight="1">
      <c r="A463" s="90"/>
      <c r="C463" s="10"/>
      <c r="F463" s="11"/>
      <c r="G463" s="11"/>
      <c r="U463" s="91"/>
      <c r="V463" s="91"/>
      <c r="W463" s="91"/>
      <c r="X463" s="87"/>
      <c r="Y463" s="87"/>
      <c r="Z463" s="60"/>
      <c r="AA463" s="60"/>
      <c r="AB463" s="60"/>
      <c r="AC463" s="60"/>
      <c r="AD463" s="60"/>
      <c r="AE463" s="60"/>
      <c r="AF463" s="60"/>
      <c r="AG463" s="60"/>
      <c r="AH463" s="60"/>
      <c r="AI463" s="60"/>
      <c r="AJ463" s="60"/>
      <c r="AK463" s="60"/>
      <c r="AL463" s="60"/>
      <c r="AM463" s="60"/>
      <c r="AN463" s="60"/>
      <c r="AO463" s="60"/>
      <c r="AP463" s="60"/>
      <c r="AQ463" s="60"/>
      <c r="AR463" s="60"/>
      <c r="AS463" s="60"/>
      <c r="AT463" s="60"/>
      <c r="AU463" s="60"/>
      <c r="AV463" s="60"/>
      <c r="AW463" s="60"/>
      <c r="AX463" s="60"/>
      <c r="AY463" s="60"/>
      <c r="AZ463" s="60"/>
      <c r="BA463" s="60"/>
      <c r="BB463" s="60"/>
      <c r="BC463" s="60"/>
      <c r="BD463" s="60"/>
      <c r="BE463" s="92"/>
      <c r="BF463" s="92"/>
      <c r="BG463" s="92"/>
      <c r="BH463" s="92"/>
      <c r="BI463" s="92"/>
      <c r="BJ463" s="92"/>
      <c r="BK463" s="60"/>
      <c r="IG463" s="89"/>
      <c r="IH463" s="89"/>
      <c r="II463" s="89"/>
      <c r="IJ463" s="89"/>
      <c r="IK463" s="89"/>
      <c r="IL463" s="89"/>
      <c r="IM463" s="89"/>
      <c r="IN463" s="89"/>
      <c r="IO463" s="89"/>
      <c r="IP463" s="89"/>
      <c r="IQ463" s="89"/>
      <c r="IR463" s="89"/>
      <c r="IS463" s="89"/>
      <c r="IT463" s="89"/>
      <c r="IU463" s="89"/>
      <c r="IV463" s="89"/>
    </row>
    <row r="464" spans="1:256" s="9" customFormat="1" ht="60" customHeight="1">
      <c r="A464" s="90"/>
      <c r="C464" s="10"/>
      <c r="F464" s="11"/>
      <c r="G464" s="11"/>
      <c r="U464" s="91"/>
      <c r="V464" s="91"/>
      <c r="W464" s="91"/>
      <c r="X464" s="87"/>
      <c r="Y464" s="87"/>
      <c r="Z464" s="60"/>
      <c r="AA464" s="60"/>
      <c r="AB464" s="60"/>
      <c r="AC464" s="60"/>
      <c r="AD464" s="60"/>
      <c r="AE464" s="60"/>
      <c r="AF464" s="60"/>
      <c r="AG464" s="60"/>
      <c r="AH464" s="60"/>
      <c r="AI464" s="60"/>
      <c r="AJ464" s="60"/>
      <c r="AK464" s="60"/>
      <c r="AL464" s="60"/>
      <c r="AM464" s="60"/>
      <c r="AN464" s="60"/>
      <c r="AO464" s="60"/>
      <c r="AP464" s="60"/>
      <c r="AQ464" s="60"/>
      <c r="AR464" s="60"/>
      <c r="AS464" s="60"/>
      <c r="AT464" s="60"/>
      <c r="AU464" s="60"/>
      <c r="AV464" s="60"/>
      <c r="AW464" s="60"/>
      <c r="AX464" s="60"/>
      <c r="AY464" s="60"/>
      <c r="AZ464" s="60"/>
      <c r="BA464" s="60"/>
      <c r="BB464" s="60"/>
      <c r="BC464" s="60"/>
      <c r="BD464" s="60"/>
      <c r="BE464" s="92"/>
      <c r="BF464" s="92"/>
      <c r="BG464" s="92"/>
      <c r="BH464" s="92"/>
      <c r="BI464" s="92"/>
      <c r="BJ464" s="92"/>
      <c r="BK464" s="60"/>
      <c r="IG464" s="89"/>
      <c r="IH464" s="89"/>
      <c r="II464" s="89"/>
      <c r="IJ464" s="89"/>
      <c r="IK464" s="89"/>
      <c r="IL464" s="89"/>
      <c r="IM464" s="89"/>
      <c r="IN464" s="89"/>
      <c r="IO464" s="89"/>
      <c r="IP464" s="89"/>
      <c r="IQ464" s="89"/>
      <c r="IR464" s="89"/>
      <c r="IS464" s="89"/>
      <c r="IT464" s="89"/>
      <c r="IU464" s="89"/>
      <c r="IV464" s="89"/>
    </row>
    <row r="465" spans="1:256" s="9" customFormat="1" ht="60" customHeight="1">
      <c r="A465" s="90"/>
      <c r="C465" s="10"/>
      <c r="F465" s="11"/>
      <c r="G465" s="11"/>
      <c r="U465" s="91"/>
      <c r="V465" s="91"/>
      <c r="W465" s="91"/>
      <c r="X465" s="87"/>
      <c r="Y465" s="87"/>
      <c r="Z465" s="60"/>
      <c r="AA465" s="60"/>
      <c r="AB465" s="60"/>
      <c r="AC465" s="60"/>
      <c r="AD465" s="60"/>
      <c r="AE465" s="60"/>
      <c r="AF465" s="60"/>
      <c r="AG465" s="60"/>
      <c r="AH465" s="60"/>
      <c r="AI465" s="60"/>
      <c r="AJ465" s="60"/>
      <c r="AK465" s="60"/>
      <c r="AL465" s="60"/>
      <c r="AM465" s="60"/>
      <c r="AN465" s="60"/>
      <c r="AO465" s="60"/>
      <c r="AP465" s="60"/>
      <c r="AQ465" s="60"/>
      <c r="AR465" s="60"/>
      <c r="AS465" s="60"/>
      <c r="AT465" s="60"/>
      <c r="AU465" s="60"/>
      <c r="AV465" s="60"/>
      <c r="AW465" s="60"/>
      <c r="AX465" s="60"/>
      <c r="AY465" s="60"/>
      <c r="AZ465" s="60"/>
      <c r="BA465" s="60"/>
      <c r="BB465" s="60"/>
      <c r="BC465" s="60"/>
      <c r="BD465" s="60"/>
      <c r="BE465" s="92"/>
      <c r="BF465" s="92"/>
      <c r="BG465" s="92"/>
      <c r="BH465" s="92"/>
      <c r="BI465" s="92"/>
      <c r="BJ465" s="92"/>
      <c r="BK465" s="60"/>
      <c r="IG465" s="89"/>
      <c r="IH465" s="89"/>
      <c r="II465" s="89"/>
      <c r="IJ465" s="89"/>
      <c r="IK465" s="89"/>
      <c r="IL465" s="89"/>
      <c r="IM465" s="89"/>
      <c r="IN465" s="89"/>
      <c r="IO465" s="89"/>
      <c r="IP465" s="89"/>
      <c r="IQ465" s="89"/>
      <c r="IR465" s="89"/>
      <c r="IS465" s="89"/>
      <c r="IT465" s="89"/>
      <c r="IU465" s="89"/>
      <c r="IV465" s="89"/>
    </row>
    <row r="466" spans="1:256" s="9" customFormat="1" ht="60" customHeight="1">
      <c r="A466" s="90"/>
      <c r="C466" s="10"/>
      <c r="F466" s="11"/>
      <c r="G466" s="11"/>
      <c r="U466" s="91"/>
      <c r="V466" s="91"/>
      <c r="W466" s="91"/>
      <c r="X466" s="87"/>
      <c r="Y466" s="87"/>
      <c r="Z466" s="60"/>
      <c r="AA466" s="60"/>
      <c r="AB466" s="60"/>
      <c r="AC466" s="60"/>
      <c r="AD466" s="60"/>
      <c r="AE466" s="60"/>
      <c r="AF466" s="60"/>
      <c r="AG466" s="60"/>
      <c r="AH466" s="60"/>
      <c r="AI466" s="60"/>
      <c r="AJ466" s="60"/>
      <c r="AK466" s="60"/>
      <c r="AL466" s="60"/>
      <c r="AM466" s="60"/>
      <c r="AN466" s="60"/>
      <c r="AO466" s="60"/>
      <c r="AP466" s="60"/>
      <c r="AQ466" s="60"/>
      <c r="AR466" s="60"/>
      <c r="AS466" s="60"/>
      <c r="AT466" s="60"/>
      <c r="AU466" s="60"/>
      <c r="AV466" s="60"/>
      <c r="AW466" s="60"/>
      <c r="AX466" s="60"/>
      <c r="AY466" s="60"/>
      <c r="AZ466" s="60"/>
      <c r="BA466" s="60"/>
      <c r="BB466" s="60"/>
      <c r="BC466" s="60"/>
      <c r="BD466" s="60"/>
      <c r="BE466" s="92"/>
      <c r="BF466" s="92"/>
      <c r="BG466" s="92"/>
      <c r="BH466" s="92"/>
      <c r="BI466" s="92"/>
      <c r="BJ466" s="92"/>
      <c r="BK466" s="60"/>
      <c r="IG466" s="89"/>
      <c r="IH466" s="89"/>
      <c r="II466" s="89"/>
      <c r="IJ466" s="89"/>
      <c r="IK466" s="89"/>
      <c r="IL466" s="89"/>
      <c r="IM466" s="89"/>
      <c r="IN466" s="89"/>
      <c r="IO466" s="89"/>
      <c r="IP466" s="89"/>
      <c r="IQ466" s="89"/>
      <c r="IR466" s="89"/>
      <c r="IS466" s="89"/>
      <c r="IT466" s="89"/>
      <c r="IU466" s="89"/>
      <c r="IV466" s="89"/>
    </row>
    <row r="467" spans="1:256" s="9" customFormat="1" ht="60" customHeight="1">
      <c r="A467" s="90"/>
      <c r="C467" s="10"/>
      <c r="F467" s="11"/>
      <c r="G467" s="11"/>
      <c r="U467" s="91"/>
      <c r="V467" s="91"/>
      <c r="W467" s="91"/>
      <c r="X467" s="87"/>
      <c r="Y467" s="87"/>
      <c r="Z467" s="60"/>
      <c r="AA467" s="60"/>
      <c r="AB467" s="60"/>
      <c r="AC467" s="60"/>
      <c r="AD467" s="60"/>
      <c r="AE467" s="60"/>
      <c r="AF467" s="60"/>
      <c r="AG467" s="60"/>
      <c r="AH467" s="60"/>
      <c r="AI467" s="60"/>
      <c r="AJ467" s="60"/>
      <c r="AK467" s="60"/>
      <c r="AL467" s="60"/>
      <c r="AM467" s="60"/>
      <c r="AN467" s="60"/>
      <c r="AO467" s="60"/>
      <c r="AP467" s="60"/>
      <c r="AQ467" s="60"/>
      <c r="AR467" s="60"/>
      <c r="AS467" s="60"/>
      <c r="AT467" s="60"/>
      <c r="AU467" s="60"/>
      <c r="AV467" s="60"/>
      <c r="AW467" s="60"/>
      <c r="AX467" s="60"/>
      <c r="AY467" s="60"/>
      <c r="AZ467" s="60"/>
      <c r="BA467" s="60"/>
      <c r="BB467" s="60"/>
      <c r="BC467" s="60"/>
      <c r="BD467" s="60"/>
      <c r="BE467" s="92"/>
      <c r="BF467" s="92"/>
      <c r="BG467" s="92"/>
      <c r="BH467" s="92"/>
      <c r="BI467" s="92"/>
      <c r="BJ467" s="92"/>
      <c r="BK467" s="60"/>
      <c r="IG467" s="89"/>
      <c r="IH467" s="89"/>
      <c r="II467" s="89"/>
      <c r="IJ467" s="89"/>
      <c r="IK467" s="89"/>
      <c r="IL467" s="89"/>
      <c r="IM467" s="89"/>
      <c r="IN467" s="89"/>
      <c r="IO467" s="89"/>
      <c r="IP467" s="89"/>
      <c r="IQ467" s="89"/>
      <c r="IR467" s="89"/>
      <c r="IS467" s="89"/>
      <c r="IT467" s="89"/>
      <c r="IU467" s="89"/>
      <c r="IV467" s="89"/>
    </row>
    <row r="468" spans="1:256" s="9" customFormat="1" ht="60" customHeight="1">
      <c r="A468" s="90"/>
      <c r="C468" s="10"/>
      <c r="F468" s="11"/>
      <c r="G468" s="11"/>
      <c r="U468" s="91"/>
      <c r="V468" s="91"/>
      <c r="W468" s="91"/>
      <c r="X468" s="87"/>
      <c r="Y468" s="87"/>
      <c r="Z468" s="60"/>
      <c r="AA468" s="60"/>
      <c r="AB468" s="60"/>
      <c r="AC468" s="60"/>
      <c r="AD468" s="60"/>
      <c r="AE468" s="60"/>
      <c r="AF468" s="60"/>
      <c r="AG468" s="60"/>
      <c r="AH468" s="60"/>
      <c r="AI468" s="60"/>
      <c r="AJ468" s="60"/>
      <c r="AK468" s="60"/>
      <c r="AL468" s="60"/>
      <c r="AM468" s="60"/>
      <c r="AN468" s="60"/>
      <c r="AO468" s="60"/>
      <c r="AP468" s="60"/>
      <c r="AQ468" s="60"/>
      <c r="AR468" s="60"/>
      <c r="AS468" s="60"/>
      <c r="AT468" s="60"/>
      <c r="AU468" s="60"/>
      <c r="AV468" s="60"/>
      <c r="AW468" s="60"/>
      <c r="AX468" s="60"/>
      <c r="AY468" s="60"/>
      <c r="AZ468" s="60"/>
      <c r="BA468" s="60"/>
      <c r="BB468" s="60"/>
      <c r="BC468" s="60"/>
      <c r="BD468" s="60"/>
      <c r="BE468" s="92"/>
      <c r="BF468" s="92"/>
      <c r="BG468" s="92"/>
      <c r="BH468" s="92"/>
      <c r="BI468" s="92"/>
      <c r="BJ468" s="92"/>
      <c r="BK468" s="60"/>
      <c r="IG468" s="89"/>
      <c r="IH468" s="89"/>
      <c r="II468" s="89"/>
      <c r="IJ468" s="89"/>
      <c r="IK468" s="89"/>
      <c r="IL468" s="89"/>
      <c r="IM468" s="89"/>
      <c r="IN468" s="89"/>
      <c r="IO468" s="89"/>
      <c r="IP468" s="89"/>
      <c r="IQ468" s="89"/>
      <c r="IR468" s="89"/>
      <c r="IS468" s="89"/>
      <c r="IT468" s="89"/>
      <c r="IU468" s="89"/>
      <c r="IV468" s="89"/>
    </row>
    <row r="469" spans="1:256" s="9" customFormat="1" ht="60" customHeight="1">
      <c r="A469" s="90"/>
      <c r="C469" s="10"/>
      <c r="F469" s="11"/>
      <c r="G469" s="11"/>
      <c r="U469" s="91"/>
      <c r="V469" s="91"/>
      <c r="W469" s="91"/>
      <c r="X469" s="87"/>
      <c r="Y469" s="87"/>
      <c r="Z469" s="60"/>
      <c r="AA469" s="60"/>
      <c r="AB469" s="60"/>
      <c r="AC469" s="60"/>
      <c r="AD469" s="60"/>
      <c r="AE469" s="60"/>
      <c r="AF469" s="60"/>
      <c r="AG469" s="60"/>
      <c r="AH469" s="60"/>
      <c r="AI469" s="60"/>
      <c r="AJ469" s="60"/>
      <c r="AK469" s="60"/>
      <c r="AL469" s="60"/>
      <c r="AM469" s="60"/>
      <c r="AN469" s="60"/>
      <c r="AO469" s="60"/>
      <c r="AP469" s="60"/>
      <c r="AQ469" s="60"/>
      <c r="AR469" s="60"/>
      <c r="AS469" s="60"/>
      <c r="AT469" s="60"/>
      <c r="AU469" s="60"/>
      <c r="AV469" s="60"/>
      <c r="AW469" s="60"/>
      <c r="AX469" s="60"/>
      <c r="AY469" s="60"/>
      <c r="AZ469" s="60"/>
      <c r="BA469" s="60"/>
      <c r="BB469" s="60"/>
      <c r="BC469" s="60"/>
      <c r="BD469" s="60"/>
      <c r="BE469" s="92"/>
      <c r="BF469" s="92"/>
      <c r="BG469" s="92"/>
      <c r="BH469" s="92"/>
      <c r="BI469" s="92"/>
      <c r="BJ469" s="92"/>
      <c r="BK469" s="60"/>
      <c r="IG469" s="89"/>
      <c r="IH469" s="89"/>
      <c r="II469" s="89"/>
      <c r="IJ469" s="89"/>
      <c r="IK469" s="89"/>
      <c r="IL469" s="89"/>
      <c r="IM469" s="89"/>
      <c r="IN469" s="89"/>
      <c r="IO469" s="89"/>
      <c r="IP469" s="89"/>
      <c r="IQ469" s="89"/>
      <c r="IR469" s="89"/>
      <c r="IS469" s="89"/>
      <c r="IT469" s="89"/>
      <c r="IU469" s="89"/>
      <c r="IV469" s="89"/>
    </row>
    <row r="470" spans="1:256" s="9" customFormat="1" ht="60" customHeight="1">
      <c r="A470" s="90"/>
      <c r="C470" s="10"/>
      <c r="F470" s="11"/>
      <c r="G470" s="11"/>
      <c r="U470" s="91"/>
      <c r="V470" s="91"/>
      <c r="W470" s="91"/>
      <c r="X470" s="87"/>
      <c r="Y470" s="87"/>
      <c r="Z470" s="60"/>
      <c r="AA470" s="60"/>
      <c r="AB470" s="60"/>
      <c r="AC470" s="60"/>
      <c r="AD470" s="60"/>
      <c r="AE470" s="60"/>
      <c r="AF470" s="60"/>
      <c r="AG470" s="60"/>
      <c r="AH470" s="60"/>
      <c r="AI470" s="60"/>
      <c r="AJ470" s="60"/>
      <c r="AK470" s="60"/>
      <c r="AL470" s="60"/>
      <c r="AM470" s="60"/>
      <c r="AN470" s="60"/>
      <c r="AO470" s="60"/>
      <c r="AP470" s="60"/>
      <c r="AQ470" s="60"/>
      <c r="AR470" s="60"/>
      <c r="AS470" s="60"/>
      <c r="AT470" s="60"/>
      <c r="AU470" s="60"/>
      <c r="AV470" s="60"/>
      <c r="AW470" s="60"/>
      <c r="AX470" s="60"/>
      <c r="AY470" s="60"/>
      <c r="AZ470" s="60"/>
      <c r="BA470" s="60"/>
      <c r="BB470" s="60"/>
      <c r="BC470" s="60"/>
      <c r="BD470" s="60"/>
      <c r="BE470" s="92"/>
      <c r="BF470" s="92"/>
      <c r="BG470" s="92"/>
      <c r="BH470" s="92"/>
      <c r="BI470" s="92"/>
      <c r="BJ470" s="92"/>
      <c r="BK470" s="60"/>
      <c r="IG470" s="89"/>
      <c r="IH470" s="89"/>
      <c r="II470" s="89"/>
      <c r="IJ470" s="89"/>
      <c r="IK470" s="89"/>
      <c r="IL470" s="89"/>
      <c r="IM470" s="89"/>
      <c r="IN470" s="89"/>
      <c r="IO470" s="89"/>
      <c r="IP470" s="89"/>
      <c r="IQ470" s="89"/>
      <c r="IR470" s="89"/>
      <c r="IS470" s="89"/>
      <c r="IT470" s="89"/>
      <c r="IU470" s="89"/>
      <c r="IV470" s="89"/>
    </row>
    <row r="471" spans="1:256" s="9" customFormat="1" ht="60" customHeight="1">
      <c r="A471" s="90"/>
      <c r="C471" s="10"/>
      <c r="F471" s="11"/>
      <c r="G471" s="11"/>
      <c r="U471" s="91"/>
      <c r="V471" s="91"/>
      <c r="W471" s="91"/>
      <c r="X471" s="87"/>
      <c r="Y471" s="87"/>
      <c r="Z471" s="60"/>
      <c r="AA471" s="60"/>
      <c r="AB471" s="60"/>
      <c r="AC471" s="60"/>
      <c r="AD471" s="60"/>
      <c r="AE471" s="60"/>
      <c r="AF471" s="60"/>
      <c r="AG471" s="60"/>
      <c r="AH471" s="60"/>
      <c r="AI471" s="60"/>
      <c r="AJ471" s="60"/>
      <c r="AK471" s="60"/>
      <c r="AL471" s="60"/>
      <c r="AM471" s="60"/>
      <c r="AN471" s="60"/>
      <c r="AO471" s="60"/>
      <c r="AP471" s="60"/>
      <c r="AQ471" s="60"/>
      <c r="AR471" s="60"/>
      <c r="AS471" s="60"/>
      <c r="AT471" s="60"/>
      <c r="AU471" s="60"/>
      <c r="AV471" s="60"/>
      <c r="AW471" s="60"/>
      <c r="AX471" s="60"/>
      <c r="AY471" s="60"/>
      <c r="AZ471" s="60"/>
      <c r="BA471" s="60"/>
      <c r="BB471" s="60"/>
      <c r="BC471" s="60"/>
      <c r="BD471" s="60"/>
      <c r="BE471" s="92"/>
      <c r="BF471" s="92"/>
      <c r="BG471" s="92"/>
      <c r="BH471" s="92"/>
      <c r="BI471" s="92"/>
      <c r="BJ471" s="92"/>
      <c r="BK471" s="60"/>
      <c r="IG471" s="89"/>
      <c r="IH471" s="89"/>
      <c r="II471" s="89"/>
      <c r="IJ471" s="89"/>
      <c r="IK471" s="89"/>
      <c r="IL471" s="89"/>
      <c r="IM471" s="89"/>
      <c r="IN471" s="89"/>
      <c r="IO471" s="89"/>
      <c r="IP471" s="89"/>
      <c r="IQ471" s="89"/>
      <c r="IR471" s="89"/>
      <c r="IS471" s="89"/>
      <c r="IT471" s="89"/>
      <c r="IU471" s="89"/>
      <c r="IV471" s="89"/>
    </row>
    <row r="472" spans="1:256" s="9" customFormat="1" ht="60" customHeight="1">
      <c r="A472" s="90"/>
      <c r="C472" s="10"/>
      <c r="F472" s="11"/>
      <c r="G472" s="11"/>
      <c r="U472" s="91"/>
      <c r="V472" s="91"/>
      <c r="W472" s="91"/>
      <c r="X472" s="87"/>
      <c r="Y472" s="87"/>
      <c r="Z472" s="60"/>
      <c r="AA472" s="60"/>
      <c r="AB472" s="60"/>
      <c r="AC472" s="60"/>
      <c r="AD472" s="60"/>
      <c r="AE472" s="60"/>
      <c r="AF472" s="60"/>
      <c r="AG472" s="60"/>
      <c r="AH472" s="60"/>
      <c r="AI472" s="60"/>
      <c r="AJ472" s="60"/>
      <c r="AK472" s="60"/>
      <c r="AL472" s="60"/>
      <c r="AM472" s="60"/>
      <c r="AN472" s="60"/>
      <c r="AO472" s="60"/>
      <c r="AP472" s="60"/>
      <c r="AQ472" s="60"/>
      <c r="AR472" s="60"/>
      <c r="AS472" s="60"/>
      <c r="AT472" s="60"/>
      <c r="AU472" s="60"/>
      <c r="AV472" s="60"/>
      <c r="AW472" s="60"/>
      <c r="AX472" s="60"/>
      <c r="AY472" s="60"/>
      <c r="AZ472" s="60"/>
      <c r="BA472" s="60"/>
      <c r="BB472" s="60"/>
      <c r="BC472" s="60"/>
      <c r="BD472" s="60"/>
      <c r="BE472" s="92"/>
      <c r="BF472" s="92"/>
      <c r="BG472" s="92"/>
      <c r="BH472" s="92"/>
      <c r="BI472" s="92"/>
      <c r="BJ472" s="92"/>
      <c r="BK472" s="60"/>
      <c r="IG472" s="89"/>
      <c r="IH472" s="89"/>
      <c r="II472" s="89"/>
      <c r="IJ472" s="89"/>
      <c r="IK472" s="89"/>
      <c r="IL472" s="89"/>
      <c r="IM472" s="89"/>
      <c r="IN472" s="89"/>
      <c r="IO472" s="89"/>
      <c r="IP472" s="89"/>
      <c r="IQ472" s="89"/>
      <c r="IR472" s="89"/>
      <c r="IS472" s="89"/>
      <c r="IT472" s="89"/>
      <c r="IU472" s="89"/>
      <c r="IV472" s="89"/>
    </row>
    <row r="473" spans="1:256" s="9" customFormat="1" ht="60" customHeight="1">
      <c r="A473" s="90"/>
      <c r="C473" s="10"/>
      <c r="F473" s="11"/>
      <c r="G473" s="11"/>
      <c r="U473" s="91"/>
      <c r="V473" s="91"/>
      <c r="W473" s="91"/>
      <c r="X473" s="87"/>
      <c r="Y473" s="87"/>
      <c r="Z473" s="60"/>
      <c r="AA473" s="60"/>
      <c r="AB473" s="60"/>
      <c r="AC473" s="60"/>
      <c r="AD473" s="60"/>
      <c r="AE473" s="60"/>
      <c r="AF473" s="60"/>
      <c r="AG473" s="60"/>
      <c r="AH473" s="60"/>
      <c r="AI473" s="60"/>
      <c r="AJ473" s="60"/>
      <c r="AK473" s="60"/>
      <c r="AL473" s="60"/>
      <c r="AM473" s="60"/>
      <c r="AN473" s="60"/>
      <c r="AO473" s="60"/>
      <c r="AP473" s="60"/>
      <c r="AQ473" s="60"/>
      <c r="AR473" s="60"/>
      <c r="AS473" s="60"/>
      <c r="AT473" s="60"/>
      <c r="AU473" s="60"/>
      <c r="AV473" s="60"/>
      <c r="AW473" s="60"/>
      <c r="AX473" s="60"/>
      <c r="AY473" s="60"/>
      <c r="AZ473" s="60"/>
      <c r="BA473" s="60"/>
      <c r="BB473" s="60"/>
      <c r="BC473" s="60"/>
      <c r="BD473" s="60"/>
      <c r="BE473" s="92"/>
      <c r="BF473" s="92"/>
      <c r="BG473" s="92"/>
      <c r="BH473" s="92"/>
      <c r="BI473" s="92"/>
      <c r="BJ473" s="92"/>
      <c r="BK473" s="60"/>
      <c r="IG473" s="89"/>
      <c r="IH473" s="89"/>
      <c r="II473" s="89"/>
      <c r="IJ473" s="89"/>
      <c r="IK473" s="89"/>
      <c r="IL473" s="89"/>
      <c r="IM473" s="89"/>
      <c r="IN473" s="89"/>
      <c r="IO473" s="89"/>
      <c r="IP473" s="89"/>
      <c r="IQ473" s="89"/>
      <c r="IR473" s="89"/>
      <c r="IS473" s="89"/>
      <c r="IT473" s="89"/>
      <c r="IU473" s="89"/>
      <c r="IV473" s="8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ОПРОСНИК</vt:lpstr>
      <vt:lpstr>ПСИХОЛОГУ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Гольф</dc:creator>
  <cp:lastModifiedBy>Roman Goldstein</cp:lastModifiedBy>
  <dcterms:created xsi:type="dcterms:W3CDTF">2010-07-24T05:31:59Z</dcterms:created>
  <dcterms:modified xsi:type="dcterms:W3CDTF">2021-07-26T07:39:51Z</dcterms:modified>
</cp:coreProperties>
</file>