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312" windowWidth="19320" windowHeight="12780"/>
  </bookViews>
  <sheets>
    <sheet name="мой ИДЕАЛЬНЫЙ партнёр " sheetId="1" r:id="rId1"/>
  </sheets>
  <calcPr calcId="125725"/>
</workbook>
</file>

<file path=xl/calcChain.xml><?xml version="1.0" encoding="utf-8"?>
<calcChain xmlns="http://schemas.openxmlformats.org/spreadsheetml/2006/main">
  <c r="IO10" i="1"/>
  <c r="II6"/>
  <c r="IO6"/>
  <c r="IO11"/>
  <c r="II5"/>
  <c r="IO5"/>
  <c r="IO7"/>
  <c r="IO9"/>
  <c r="IO4"/>
  <c r="I136"/>
  <c r="IO8"/>
  <c r="B133"/>
  <c r="I119"/>
  <c r="I120"/>
  <c r="I121"/>
  <c r="I122"/>
  <c r="I123"/>
  <c r="I124"/>
  <c r="I135"/>
  <c r="I125"/>
  <c r="I126"/>
  <c r="I127"/>
  <c r="I128"/>
  <c r="I129"/>
  <c r="I130"/>
  <c r="I131"/>
  <c r="I132"/>
  <c r="I133"/>
  <c r="I137"/>
</calcChain>
</file>

<file path=xl/sharedStrings.xml><?xml version="1.0" encoding="utf-8"?>
<sst xmlns="http://schemas.openxmlformats.org/spreadsheetml/2006/main" count="197" uniqueCount="190">
  <si>
    <t xml:space="preserve">Другие думают о нем благосклонно </t>
  </si>
  <si>
    <t xml:space="preserve">Производит впечатление на окружающих </t>
  </si>
  <si>
    <t xml:space="preserve">Умеет распоряжаться, приказывать </t>
  </si>
  <si>
    <t xml:space="preserve">Умеет настоять на своем </t>
  </si>
  <si>
    <t xml:space="preserve">Обладает чувством собственного достоинства </t>
  </si>
  <si>
    <t xml:space="preserve">Независимый </t>
  </si>
  <si>
    <t xml:space="preserve">Способен сам позаботиться о себе </t>
  </si>
  <si>
    <t xml:space="preserve">Может проявить безразличие </t>
  </si>
  <si>
    <t xml:space="preserve">Способен быть суровым </t>
  </si>
  <si>
    <t xml:space="preserve">Строгий, но справедливый </t>
  </si>
  <si>
    <t xml:space="preserve">Может быть искренним </t>
  </si>
  <si>
    <t xml:space="preserve">Критичен к другим </t>
  </si>
  <si>
    <t xml:space="preserve">Любит поплакаться </t>
  </si>
  <si>
    <t xml:space="preserve">Часто печален </t>
  </si>
  <si>
    <t xml:space="preserve">Способен проявить недоверие </t>
  </si>
  <si>
    <t xml:space="preserve">Часто разочаровывается </t>
  </si>
  <si>
    <t xml:space="preserve">Способен быть критичным к себе </t>
  </si>
  <si>
    <t xml:space="preserve">Способен признать свою неправоту </t>
  </si>
  <si>
    <t xml:space="preserve">Благородный </t>
  </si>
  <si>
    <t xml:space="preserve">Восхищающийся и склонный к подражанию </t>
  </si>
  <si>
    <t xml:space="preserve">Уважительный </t>
  </si>
  <si>
    <t xml:space="preserve">Ищущий одобрения </t>
  </si>
  <si>
    <t xml:space="preserve">Способен к сотрудничеству </t>
  </si>
  <si>
    <t xml:space="preserve">Стремится ужиться с другими </t>
  </si>
  <si>
    <t xml:space="preserve">Дружелюбный, доброжелательный </t>
  </si>
  <si>
    <t xml:space="preserve">Внимательный и ласковый </t>
  </si>
  <si>
    <t xml:space="preserve">Деликатный </t>
  </si>
  <si>
    <t xml:space="preserve">Одобряющий </t>
  </si>
  <si>
    <t xml:space="preserve">Отзывчивый к призывам о помощи </t>
  </si>
  <si>
    <t xml:space="preserve">Бескорыстный </t>
  </si>
  <si>
    <t xml:space="preserve">Способен вызвать восхищение </t>
  </si>
  <si>
    <t xml:space="preserve">Пользуется уважением у других </t>
  </si>
  <si>
    <t xml:space="preserve">Обладает талантом руководителя </t>
  </si>
  <si>
    <t xml:space="preserve">Любит ответственность </t>
  </si>
  <si>
    <t xml:space="preserve">Уверен в себе </t>
  </si>
  <si>
    <t xml:space="preserve">Самоуверен и напорист </t>
  </si>
  <si>
    <t xml:space="preserve">Деловит и практичен </t>
  </si>
  <si>
    <t xml:space="preserve">Любит соревноваться </t>
  </si>
  <si>
    <t xml:space="preserve">Строгий и крутой, где надо </t>
  </si>
  <si>
    <t>Неумолимый, но беспристрастный</t>
  </si>
  <si>
    <t xml:space="preserve">Раздражительный </t>
  </si>
  <si>
    <t xml:space="preserve">Открытый и прямолинейный </t>
  </si>
  <si>
    <t xml:space="preserve">Не терпит, чтобы им командовали </t>
  </si>
  <si>
    <t xml:space="preserve">Скептичен </t>
  </si>
  <si>
    <t>На него трудно произвести впечатление</t>
  </si>
  <si>
    <t xml:space="preserve">Обидчивый, щепетильный </t>
  </si>
  <si>
    <t xml:space="preserve">Легко смущается </t>
  </si>
  <si>
    <t xml:space="preserve">Не уверен в себе </t>
  </si>
  <si>
    <t xml:space="preserve">Уступчивый </t>
  </si>
  <si>
    <t xml:space="preserve">Скромный </t>
  </si>
  <si>
    <t xml:space="preserve">Часто прибегает к помощи других </t>
  </si>
  <si>
    <t xml:space="preserve">Очень почитает авторитеты </t>
  </si>
  <si>
    <t xml:space="preserve">Охотно принимает советы </t>
  </si>
  <si>
    <t xml:space="preserve">Доверчив и стремится радовать других </t>
  </si>
  <si>
    <t xml:space="preserve">Всегда любезен в обхождении </t>
  </si>
  <si>
    <t xml:space="preserve">Дорожит мнением окружающих </t>
  </si>
  <si>
    <t xml:space="preserve">Общительный и уживчивый </t>
  </si>
  <si>
    <t xml:space="preserve">Добросердечный </t>
  </si>
  <si>
    <t xml:space="preserve">Добрый, вселяющий уверенность </t>
  </si>
  <si>
    <t xml:space="preserve">Нежный и мягкосердечный </t>
  </si>
  <si>
    <t xml:space="preserve">Любит заботиться о других </t>
  </si>
  <si>
    <t xml:space="preserve">Любит давать советы </t>
  </si>
  <si>
    <t xml:space="preserve">Производит впечатление значимости </t>
  </si>
  <si>
    <t xml:space="preserve">Начальственно-повелительный </t>
  </si>
  <si>
    <t xml:space="preserve">Властный </t>
  </si>
  <si>
    <t xml:space="preserve">Хвастливый </t>
  </si>
  <si>
    <t xml:space="preserve">Надменный и самодовольный </t>
  </si>
  <si>
    <t xml:space="preserve">Думает только о себе </t>
  </si>
  <si>
    <t xml:space="preserve">Хитрый и расчетливый </t>
  </si>
  <si>
    <t xml:space="preserve">Нетерпим к ошибкам других </t>
  </si>
  <si>
    <t xml:space="preserve">Своекорыстный </t>
  </si>
  <si>
    <t xml:space="preserve">Откровенный </t>
  </si>
  <si>
    <t xml:space="preserve">Часто недружелюбен </t>
  </si>
  <si>
    <t xml:space="preserve">Озлобленный </t>
  </si>
  <si>
    <t xml:space="preserve">Жалобщик </t>
  </si>
  <si>
    <t xml:space="preserve">Ревнивый </t>
  </si>
  <si>
    <t xml:space="preserve">Долго помнит обиды </t>
  </si>
  <si>
    <t xml:space="preserve">Склонный к самобичеванию </t>
  </si>
  <si>
    <t xml:space="preserve">Застенчивый </t>
  </si>
  <si>
    <t xml:space="preserve">Безынициативный </t>
  </si>
  <si>
    <t xml:space="preserve">Кроткий </t>
  </si>
  <si>
    <t xml:space="preserve">Зависимый, несамостоятельный </t>
  </si>
  <si>
    <t xml:space="preserve">Любит подчиняться </t>
  </si>
  <si>
    <t xml:space="preserve">Предоставляет другим принимать решения </t>
  </si>
  <si>
    <t xml:space="preserve">Легко попадает впросак </t>
  </si>
  <si>
    <t xml:space="preserve">Легко попадает под влияние друзей </t>
  </si>
  <si>
    <t xml:space="preserve">Готов довериться любому </t>
  </si>
  <si>
    <t xml:space="preserve">Благорасположен ко всем без разбору </t>
  </si>
  <si>
    <t xml:space="preserve">Всем симпатизирует </t>
  </si>
  <si>
    <t xml:space="preserve">Прощает все </t>
  </si>
  <si>
    <t xml:space="preserve">Переполнен чрезмерным сочувствием </t>
  </si>
  <si>
    <t xml:space="preserve">Великодушен и терпим к недостаткам </t>
  </si>
  <si>
    <t xml:space="preserve">Стремится к успеху </t>
  </si>
  <si>
    <t xml:space="preserve">Ожидает восхищения от каждого </t>
  </si>
  <si>
    <t xml:space="preserve">Распоряжается другими </t>
  </si>
  <si>
    <t xml:space="preserve">Сноб (судит о людях по рангу и личным качествам) </t>
  </si>
  <si>
    <t xml:space="preserve">Тщеславный </t>
  </si>
  <si>
    <t xml:space="preserve">Эгоистичный </t>
  </si>
  <si>
    <t xml:space="preserve">Холодный, черствый </t>
  </si>
  <si>
    <t xml:space="preserve">Язвительный, насмешливый </t>
  </si>
  <si>
    <t xml:space="preserve">Злобный, жестокий </t>
  </si>
  <si>
    <t xml:space="preserve">Часто гневливый </t>
  </si>
  <si>
    <t xml:space="preserve">Бесчувственный, равнодушный </t>
  </si>
  <si>
    <t xml:space="preserve">Проникнут духом противоречия </t>
  </si>
  <si>
    <t xml:space="preserve">Упрямый </t>
  </si>
  <si>
    <t xml:space="preserve">Недоверчивый и подозрительный </t>
  </si>
  <si>
    <t xml:space="preserve">Робкий </t>
  </si>
  <si>
    <t xml:space="preserve">Стыдливый </t>
  </si>
  <si>
    <t xml:space="preserve">Отличается чрезмерной готовностью </t>
  </si>
  <si>
    <t xml:space="preserve">Мягкотелый </t>
  </si>
  <si>
    <t xml:space="preserve">Почти никогда и никому не возражает </t>
  </si>
  <si>
    <t xml:space="preserve">Ненавязчивый </t>
  </si>
  <si>
    <t xml:space="preserve">Любит, чтобы его опекали </t>
  </si>
  <si>
    <t xml:space="preserve">Чрезмерно доверчив </t>
  </si>
  <si>
    <t xml:space="preserve">Стремится снискать расположение каждого </t>
  </si>
  <si>
    <t xml:space="preserve">Со всеми соглашается </t>
  </si>
  <si>
    <t xml:space="preserve">Всегда дружелюбен </t>
  </si>
  <si>
    <t xml:space="preserve">Всех любит </t>
  </si>
  <si>
    <t xml:space="preserve">Слишком снисходителен к окружающим </t>
  </si>
  <si>
    <t xml:space="preserve">Старается утешить каждого </t>
  </si>
  <si>
    <t xml:space="preserve">Заботится о других в ущерб себе </t>
  </si>
  <si>
    <t xml:space="preserve">Портит людей чрезмерной добротой </t>
  </si>
  <si>
    <t>Покладистый</t>
  </si>
  <si>
    <t xml:space="preserve">Злопамятный </t>
  </si>
  <si>
    <t>Деспотичный (Самовластный)</t>
  </si>
  <si>
    <t>I</t>
  </si>
  <si>
    <t>II</t>
  </si>
  <si>
    <t>III</t>
  </si>
  <si>
    <t>IV</t>
  </si>
  <si>
    <t>V</t>
  </si>
  <si>
    <t>VI</t>
  </si>
  <si>
    <t>VII</t>
  </si>
  <si>
    <t>VIII</t>
  </si>
  <si>
    <t>Охотно подчиняется</t>
  </si>
  <si>
    <t xml:space="preserve">Щедрый </t>
  </si>
  <si>
    <t>Стремится помочь каждому</t>
  </si>
  <si>
    <t>Доминирование = (I – V) + 0,7*((VIII + II) – (VI+IV))</t>
  </si>
  <si>
    <t>Дружелюбие = (VII – III) + 0,7*((VIII + VI) – (II+IV))</t>
  </si>
  <si>
    <t>Октант</t>
  </si>
  <si>
    <t>Доминирование</t>
  </si>
  <si>
    <t>Дружелюбие</t>
  </si>
  <si>
    <t xml:space="preserve">I октант </t>
  </si>
  <si>
    <t xml:space="preserve">Стремление давать советы. </t>
  </si>
  <si>
    <t xml:space="preserve">Способность наставника и организатора. </t>
  </si>
  <si>
    <t xml:space="preserve">Нетерпеливость к критике, переоценка собственных возможностей. </t>
  </si>
  <si>
    <t xml:space="preserve">Догматизм и деспотичность. </t>
  </si>
  <si>
    <t xml:space="preserve">II октант </t>
  </si>
  <si>
    <t xml:space="preserve">Уверенность, независимость. </t>
  </si>
  <si>
    <t xml:space="preserve">Склонность к соревновательности, соперничеству. </t>
  </si>
  <si>
    <t xml:space="preserve">Обособленность позиции в группе. </t>
  </si>
  <si>
    <t xml:space="preserve">Самодовольство, чувство превосходства по отношению к окружающим. </t>
  </si>
  <si>
    <t xml:space="preserve">III октант </t>
  </si>
  <si>
    <t xml:space="preserve">Искренность, непосредственность. </t>
  </si>
  <si>
    <t xml:space="preserve">Настойчивость в достижении цели. </t>
  </si>
  <si>
    <t xml:space="preserve">Чрезмерное упорство, недружелюбие. </t>
  </si>
  <si>
    <t xml:space="preserve">Несдержанность и вспыльчивость. </t>
  </si>
  <si>
    <t xml:space="preserve">IV октант </t>
  </si>
  <si>
    <t xml:space="preserve">Реалистическая база суждений. </t>
  </si>
  <si>
    <t xml:space="preserve">Скептицизм и неконформность. </t>
  </si>
  <si>
    <t xml:space="preserve">Обидчивость и недоверчивость, склонность к критицизму. </t>
  </si>
  <si>
    <t xml:space="preserve">Недовольство окружающими, подозрительность. </t>
  </si>
  <si>
    <t xml:space="preserve">V октант </t>
  </si>
  <si>
    <t xml:space="preserve">Скромность, застенчивость. </t>
  </si>
  <si>
    <t xml:space="preserve">Охотное выполнение чужих обязанностей. </t>
  </si>
  <si>
    <t xml:space="preserve">Повышенное чувство вины, самоуничижение. </t>
  </si>
  <si>
    <t xml:space="preserve">Полная покорность. </t>
  </si>
  <si>
    <t xml:space="preserve">VI октант </t>
  </si>
  <si>
    <t xml:space="preserve">Потребность в доверии со стороны окружающих. </t>
  </si>
  <si>
    <t xml:space="preserve">Потребность в помощи. </t>
  </si>
  <si>
    <t xml:space="preserve">Сверхконформность. </t>
  </si>
  <si>
    <t xml:space="preserve">Полная зависимость от мнения окружающих. </t>
  </si>
  <si>
    <t xml:space="preserve">VII октант </t>
  </si>
  <si>
    <t xml:space="preserve">Стремление к сотрудничеству с группой. </t>
  </si>
  <si>
    <t xml:space="preserve">Дружелюбие. </t>
  </si>
  <si>
    <t xml:space="preserve">Компромиссное поведение. </t>
  </si>
  <si>
    <t xml:space="preserve">Несдержанность в излияниях своего дружелюбия. </t>
  </si>
  <si>
    <t xml:space="preserve">VIII октант </t>
  </si>
  <si>
    <t>Выраженная готовность помогать и сочувствовать окружающим.</t>
  </si>
  <si>
    <t xml:space="preserve">Мягкосердечная сверхобязательность. </t>
  </si>
  <si>
    <t>Гиперсоциальные установки.   Альтруизм</t>
  </si>
  <si>
    <t>НАЧАЛО</t>
  </si>
  <si>
    <t xml:space="preserve">доминантность – властность – деспотичность – отражает лидерские данные, стремление к доминированию, независимости, способности брать на себя ответственность. </t>
  </si>
  <si>
    <t xml:space="preserve">уверенность в себе – самоуверенность – самовлюбленность – отражает уверенность в себе, независимость, деловитость, в крайнем проявлении – эгоистичность и черствость. </t>
  </si>
  <si>
    <t xml:space="preserve">требовательность – непримиримость – жестокость – позволяет оценить такие качества, как раздражительность, критичность, нетерпимость к ошибкам партнера. Крайняя выраженность этой тенденции может проявляться в насмешливости и язвительности. </t>
  </si>
  <si>
    <t xml:space="preserve">скептицизм – упрямство – негативизм – характеризует недоверчивость, положительность, ревность, обидчивость и злопамятность. </t>
  </si>
  <si>
    <t xml:space="preserve">уступчивость – кротость – пассивная подчиняемость – позволяет оценить критичность к себе, скромность, робость, стыдливость. </t>
  </si>
  <si>
    <t xml:space="preserve">доверчивость – послушнocmь – зависимость – оценивает такие качества, как уважительность, благодарность, стремление доставлять радость партнеру. </t>
  </si>
  <si>
    <t xml:space="preserve">добросердечие – несамостоятельность – чрезмерный конформизм – характеризует способность к взаимопомощи, общительность, доброжелательность, внимательность. </t>
  </si>
  <si>
    <t xml:space="preserve">отзывчивость – бескорыстие – жертвенность – отражает деликатность, нежность, стремление заботиться о близких, а также терпимость к недостаткам и умение прощать. </t>
  </si>
  <si>
    <t xml:space="preserve">Мой ИДЕАЛЬНЫЙ партнер (муж) человек... </t>
  </si>
</sst>
</file>

<file path=xl/styles.xml><?xml version="1.0" encoding="utf-8"?>
<styleSheet xmlns="http://schemas.openxmlformats.org/spreadsheetml/2006/main">
  <fonts count="23">
    <font>
      <sz val="10"/>
      <name val="Arial Cyr"/>
    </font>
    <font>
      <b/>
      <sz val="10"/>
      <name val="Arial Cyr"/>
      <charset val="204"/>
    </font>
    <font>
      <b/>
      <sz val="13.5"/>
      <color indexed="8"/>
      <name val="Verdana"/>
      <family val="2"/>
      <charset val="204"/>
    </font>
    <font>
      <b/>
      <sz val="14"/>
      <color indexed="22"/>
      <name val="Arial Cyr"/>
      <charset val="204"/>
    </font>
    <font>
      <sz val="10"/>
      <color indexed="22"/>
      <name val="Arial Cyr"/>
      <charset val="204"/>
    </font>
    <font>
      <b/>
      <sz val="14"/>
      <color indexed="9"/>
      <name val="Arial Cyr"/>
      <charset val="204"/>
    </font>
    <font>
      <sz val="10"/>
      <color indexed="9"/>
      <name val="Arial Cyr"/>
      <charset val="204"/>
    </font>
    <font>
      <b/>
      <sz val="16"/>
      <name val="Arial Cyr"/>
      <charset val="204"/>
    </font>
    <font>
      <b/>
      <sz val="10"/>
      <color indexed="9"/>
      <name val="Arial Cyr"/>
      <charset val="204"/>
    </font>
    <font>
      <b/>
      <sz val="18"/>
      <name val="Arial Cyr"/>
      <charset val="204"/>
    </font>
    <font>
      <sz val="18"/>
      <name val="Arial Cyr"/>
      <charset val="204"/>
    </font>
    <font>
      <sz val="8"/>
      <name val="Arial Cyr"/>
    </font>
    <font>
      <b/>
      <sz val="14"/>
      <name val="Arial Cyr"/>
    </font>
    <font>
      <sz val="10"/>
      <name val="Arial Cyr"/>
    </font>
    <font>
      <b/>
      <sz val="26"/>
      <name val="Arial Cyr"/>
    </font>
    <font>
      <b/>
      <sz val="36"/>
      <color indexed="10"/>
      <name val="Arial Cyr"/>
    </font>
    <font>
      <b/>
      <sz val="10"/>
      <name val="Arial"/>
      <family val="2"/>
      <charset val="204"/>
    </font>
    <font>
      <sz val="10"/>
      <color indexed="9"/>
      <name val="Arial Cyr"/>
    </font>
    <font>
      <b/>
      <sz val="12"/>
      <color indexed="9"/>
      <name val="Arial Cyr"/>
      <charset val="204"/>
    </font>
    <font>
      <sz val="12"/>
      <color indexed="9"/>
      <name val="Times New Roman"/>
      <family val="1"/>
      <charset val="204"/>
    </font>
    <font>
      <sz val="14"/>
      <color indexed="9"/>
      <name val="Arial Cyr"/>
    </font>
    <font>
      <sz val="13"/>
      <color indexed="9"/>
      <name val="Arial Cyr"/>
    </font>
    <font>
      <sz val="18"/>
      <color indexed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9" fillId="3" borderId="1" xfId="0" applyFont="1" applyFill="1" applyBorder="1" applyAlignment="1">
      <alignment horizontal="center"/>
    </xf>
    <xf numFmtId="0" fontId="10" fillId="3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6" fillId="0" borderId="0" xfId="0" applyFont="1" applyAlignment="1">
      <alignment horizontal="left" indent="6"/>
    </xf>
    <xf numFmtId="0" fontId="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7" fillId="0" borderId="2" xfId="0" applyFont="1" applyBorder="1"/>
    <xf numFmtId="0" fontId="17" fillId="0" borderId="3" xfId="0" applyFont="1" applyBorder="1"/>
    <xf numFmtId="0" fontId="17" fillId="0" borderId="4" xfId="0" applyFont="1" applyBorder="1"/>
    <xf numFmtId="0" fontId="17" fillId="2" borderId="5" xfId="0" applyFont="1" applyFill="1" applyBorder="1"/>
    <xf numFmtId="0" fontId="17" fillId="2" borderId="0" xfId="0" applyFont="1" applyFill="1" applyBorder="1"/>
    <xf numFmtId="0" fontId="17" fillId="2" borderId="6" xfId="0" applyFont="1" applyFill="1" applyBorder="1"/>
    <xf numFmtId="0" fontId="17" fillId="0" borderId="5" xfId="0" applyFont="1" applyBorder="1"/>
    <xf numFmtId="0" fontId="17" fillId="0" borderId="0" xfId="0" applyFont="1" applyBorder="1"/>
    <xf numFmtId="0" fontId="17" fillId="0" borderId="6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 indent="2"/>
    </xf>
    <xf numFmtId="0" fontId="3" fillId="4" borderId="0" xfId="0" applyFont="1" applyFill="1" applyAlignment="1">
      <alignment horizontal="center"/>
    </xf>
    <xf numFmtId="0" fontId="4" fillId="4" borderId="0" xfId="0" applyFont="1" applyFill="1"/>
    <xf numFmtId="0" fontId="0" fillId="4" borderId="0" xfId="0" applyFill="1"/>
    <xf numFmtId="0" fontId="5" fillId="4" borderId="0" xfId="0" applyFont="1" applyFill="1" applyAlignment="1">
      <alignment horizontal="center"/>
    </xf>
    <xf numFmtId="0" fontId="10" fillId="4" borderId="0" xfId="0" applyFont="1" applyFill="1"/>
    <xf numFmtId="0" fontId="1" fillId="4" borderId="0" xfId="0" applyFont="1" applyFill="1"/>
    <xf numFmtId="0" fontId="22" fillId="4" borderId="0" xfId="0" applyFont="1" applyFill="1" applyBorder="1"/>
    <xf numFmtId="0" fontId="6" fillId="4" borderId="0" xfId="0" applyFont="1" applyFill="1"/>
    <xf numFmtId="0" fontId="9" fillId="4" borderId="0" xfId="0" applyFont="1" applyFill="1"/>
    <xf numFmtId="0" fontId="7" fillId="4" borderId="0" xfId="0" applyFont="1" applyFill="1"/>
    <xf numFmtId="10" fontId="6" fillId="4" borderId="0" xfId="0" applyNumberFormat="1" applyFont="1" applyFill="1"/>
    <xf numFmtId="0" fontId="8" fillId="4" borderId="0" xfId="0" applyFont="1" applyFill="1"/>
    <xf numFmtId="0" fontId="17" fillId="4" borderId="5" xfId="0" applyFont="1" applyFill="1" applyBorder="1"/>
    <xf numFmtId="0" fontId="17" fillId="4" borderId="0" xfId="0" applyFont="1" applyFill="1" applyBorder="1"/>
    <xf numFmtId="0" fontId="17" fillId="4" borderId="6" xfId="0" applyFont="1" applyFill="1" applyBorder="1"/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39"/>
  </sheetPr>
  <dimension ref="A1:IV186"/>
  <sheetViews>
    <sheetView tabSelected="1" zoomScale="145" zoomScaleNormal="145" workbookViewId="0">
      <selection activeCell="A2" sqref="A2:D3"/>
    </sheetView>
  </sheetViews>
  <sheetFormatPr defaultColWidth="9.109375" defaultRowHeight="24.75" customHeight="1"/>
  <cols>
    <col min="1" max="1" width="8.88671875" customWidth="1"/>
    <col min="2" max="2" width="6.109375" style="10" customWidth="1"/>
    <col min="3" max="3" width="3" style="7" customWidth="1"/>
    <col min="4" max="4" width="86.109375" style="8" customWidth="1"/>
    <col min="5" max="5" width="9.109375" style="1"/>
    <col min="6" max="6" width="9.109375" style="4"/>
    <col min="7" max="10" width="8.88671875" customWidth="1"/>
    <col min="11" max="11" width="9.44140625" customWidth="1"/>
    <col min="12" max="233" width="8.88671875" customWidth="1"/>
    <col min="234" max="234" width="9.109375" style="29"/>
    <col min="235" max="255" width="9.109375" style="30"/>
    <col min="256" max="16384" width="9.109375" style="31"/>
  </cols>
  <sheetData>
    <row r="1" spans="1:256" ht="34.5" customHeight="1">
      <c r="A1" s="51" t="s">
        <v>180</v>
      </c>
      <c r="B1" s="51"/>
      <c r="C1" s="51"/>
      <c r="D1" s="51"/>
      <c r="HZ1" s="23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5"/>
    </row>
    <row r="2" spans="1:256" s="12" customFormat="1" ht="34.5" customHeight="1">
      <c r="A2" s="49" t="s">
        <v>189</v>
      </c>
      <c r="B2" s="50"/>
      <c r="C2" s="50"/>
      <c r="D2" s="50"/>
      <c r="E2" s="11"/>
      <c r="HZ2" s="26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8"/>
    </row>
    <row r="3" spans="1:256" s="12" customFormat="1" ht="34.5" customHeight="1">
      <c r="A3" s="50"/>
      <c r="B3" s="50"/>
      <c r="C3" s="50"/>
      <c r="D3" s="50"/>
      <c r="E3" s="11"/>
      <c r="HZ3" s="26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8"/>
    </row>
    <row r="4" spans="1:256" ht="24.75" customHeight="1">
      <c r="B4" s="9"/>
      <c r="C4" s="5"/>
      <c r="D4" s="6" t="s">
        <v>57</v>
      </c>
      <c r="F4" s="2"/>
      <c r="IM4" s="14" t="s">
        <v>138</v>
      </c>
      <c r="IN4" s="15" t="s">
        <v>125</v>
      </c>
      <c r="IO4" s="16">
        <f>B115+B7+B64+B102+B11+B14+B19+B25+B31+B39+B57+B47+B78+B72+B94+B86</f>
        <v>0</v>
      </c>
    </row>
    <row r="5" spans="1:256" ht="24.75" customHeight="1">
      <c r="B5" s="9"/>
      <c r="C5" s="5"/>
      <c r="D5" s="6" t="s">
        <v>8</v>
      </c>
      <c r="F5" s="2"/>
      <c r="IG5" s="30" t="s">
        <v>139</v>
      </c>
      <c r="II5" s="30">
        <f>(IO4-IO8)+0.7*((IO11+IO5)-(IO7-IO9))</f>
        <v>0</v>
      </c>
      <c r="IM5" s="17" t="s">
        <v>138</v>
      </c>
      <c r="IN5" s="18" t="s">
        <v>126</v>
      </c>
      <c r="IO5" s="19">
        <f>B21+B58+B87+B95+B27+B111+B116+B124+B103+B79+B73+B63+B48+B40+B32+B13</f>
        <v>0</v>
      </c>
    </row>
    <row r="6" spans="1:256" ht="24.75" customHeight="1">
      <c r="B6" s="9"/>
      <c r="C6" s="5"/>
      <c r="D6" s="6" t="s">
        <v>15</v>
      </c>
      <c r="F6" s="2"/>
      <c r="IG6" s="30" t="s">
        <v>140</v>
      </c>
      <c r="II6" s="30">
        <f>(IO10-IO6)+0.7*((IO11-IO5)-(IO7+IO9))</f>
        <v>0</v>
      </c>
      <c r="IM6" s="17" t="s">
        <v>138</v>
      </c>
      <c r="IN6" s="18" t="s">
        <v>127</v>
      </c>
      <c r="IO6" s="19">
        <f>B15+B26+B33+B41+B49+B59+B77+B65+B80+B104+B5+B123+B117+B112+B96+B89</f>
        <v>0</v>
      </c>
    </row>
    <row r="7" spans="1:256" ht="24.75" customHeight="1">
      <c r="B7" s="9"/>
      <c r="C7" s="5"/>
      <c r="D7" s="6" t="s">
        <v>124</v>
      </c>
      <c r="F7" s="2"/>
      <c r="IM7" s="17" t="s">
        <v>138</v>
      </c>
      <c r="IN7" s="18" t="s">
        <v>128</v>
      </c>
      <c r="IO7" s="19">
        <f>B23+B18+B71+B28+B88+B97+B113+B118+B105+B81+B66+B55+B50+B42+B34+B6</f>
        <v>0</v>
      </c>
    </row>
    <row r="8" spans="1:256" ht="24.75" customHeight="1">
      <c r="B8" s="9"/>
      <c r="C8" s="5"/>
      <c r="D8" s="6" t="s">
        <v>49</v>
      </c>
      <c r="F8" s="2"/>
      <c r="IM8" s="17" t="s">
        <v>138</v>
      </c>
      <c r="IN8" s="18" t="s">
        <v>129</v>
      </c>
      <c r="IO8" s="19">
        <f>B35+B43+B51+B56+B67+B74+B82+B106+B128+B16+B8+B130+B126+B119+B100+B91</f>
        <v>0</v>
      </c>
    </row>
    <row r="9" spans="1:256" ht="24.75" customHeight="1">
      <c r="B9" s="9"/>
      <c r="C9" s="5"/>
      <c r="D9" s="6" t="s">
        <v>24</v>
      </c>
      <c r="F9" s="2"/>
      <c r="IM9" s="17" t="s">
        <v>138</v>
      </c>
      <c r="IN9" s="18" t="s">
        <v>130</v>
      </c>
      <c r="IO9" s="19">
        <f>B20+B22+B90+B101+B120+B129+B125+B109+B107+B17+B83+B70+B61+B52+B44+B36</f>
        <v>0</v>
      </c>
    </row>
    <row r="10" spans="1:256" ht="24.75" customHeight="1">
      <c r="B10" s="9"/>
      <c r="C10" s="5"/>
      <c r="D10" s="6" t="s">
        <v>59</v>
      </c>
      <c r="F10" s="2"/>
      <c r="IM10" s="17" t="s">
        <v>138</v>
      </c>
      <c r="IN10" s="18" t="s">
        <v>131</v>
      </c>
      <c r="IO10" s="19">
        <f>B37+B45+B53+B62+B24+B84+B4+B110+B9+B68+B75+B127+B121+B98+B93+B29</f>
        <v>0</v>
      </c>
    </row>
    <row r="11" spans="1:256" ht="24.75" customHeight="1">
      <c r="B11" s="9"/>
      <c r="C11" s="5"/>
      <c r="D11" s="6" t="s">
        <v>33</v>
      </c>
      <c r="F11" s="2"/>
      <c r="IM11" s="20" t="s">
        <v>138</v>
      </c>
      <c r="IN11" s="21" t="s">
        <v>132</v>
      </c>
      <c r="IO11" s="22">
        <f>B30+B38+B60+B54+B46+B76+B85+B10+B12+B92+B99+B108+B69+B114+B122+B131</f>
        <v>0</v>
      </c>
    </row>
    <row r="12" spans="1:256" ht="24.75" customHeight="1">
      <c r="B12" s="9"/>
      <c r="C12" s="5"/>
      <c r="D12" s="6" t="s">
        <v>27</v>
      </c>
      <c r="F12" s="2"/>
    </row>
    <row r="13" spans="1:256" ht="24.75" customHeight="1">
      <c r="B13" s="9"/>
      <c r="C13" s="5"/>
      <c r="D13" s="6" t="s">
        <v>97</v>
      </c>
      <c r="F13" s="2"/>
    </row>
    <row r="14" spans="1:256" ht="24.75" customHeight="1">
      <c r="B14" s="9"/>
      <c r="C14" s="5"/>
      <c r="D14" s="6" t="s">
        <v>63</v>
      </c>
      <c r="F14" s="2"/>
      <c r="IG14" s="32" t="s">
        <v>141</v>
      </c>
    </row>
    <row r="15" spans="1:256" ht="24.75" customHeight="1">
      <c r="B15" s="9"/>
      <c r="C15" s="5"/>
      <c r="D15" s="6" t="s">
        <v>102</v>
      </c>
      <c r="F15" s="2"/>
      <c r="HZ15" s="52" t="s">
        <v>181</v>
      </c>
      <c r="IA15" s="53"/>
      <c r="IB15" s="53"/>
      <c r="IC15" s="53"/>
      <c r="ID15" s="53"/>
      <c r="IE15" s="53"/>
      <c r="IF15" s="53"/>
      <c r="IG15" s="33" t="s">
        <v>142</v>
      </c>
    </row>
    <row r="16" spans="1:256" ht="24.75" customHeight="1">
      <c r="B16" s="9"/>
      <c r="C16" s="5"/>
      <c r="D16" s="6" t="s">
        <v>77</v>
      </c>
      <c r="F16" s="2"/>
      <c r="HZ16" s="52"/>
      <c r="IA16" s="53"/>
      <c r="IB16" s="53"/>
      <c r="IC16" s="53"/>
      <c r="ID16" s="53"/>
      <c r="IE16" s="53"/>
      <c r="IF16" s="53"/>
      <c r="IG16" s="33" t="s">
        <v>143</v>
      </c>
    </row>
    <row r="17" spans="2:241" ht="24.75" customHeight="1">
      <c r="B17" s="9"/>
      <c r="C17" s="5"/>
      <c r="D17" s="6" t="s">
        <v>52</v>
      </c>
      <c r="F17" s="2"/>
      <c r="HZ17" s="52"/>
      <c r="IA17" s="53"/>
      <c r="IB17" s="53"/>
      <c r="IC17" s="53"/>
      <c r="ID17" s="53"/>
      <c r="IE17" s="53"/>
      <c r="IF17" s="53"/>
      <c r="IG17" s="33" t="s">
        <v>144</v>
      </c>
    </row>
    <row r="18" spans="2:241" ht="24.75" customHeight="1">
      <c r="B18" s="9"/>
      <c r="C18" s="5"/>
      <c r="D18" s="6" t="s">
        <v>76</v>
      </c>
      <c r="F18" s="2"/>
      <c r="HZ18" s="52"/>
      <c r="IA18" s="53"/>
      <c r="IB18" s="53"/>
      <c r="IC18" s="53"/>
      <c r="ID18" s="53"/>
      <c r="IE18" s="53"/>
      <c r="IF18" s="53"/>
      <c r="IG18" s="33" t="s">
        <v>145</v>
      </c>
    </row>
    <row r="19" spans="2:241" ht="24.75" customHeight="1">
      <c r="B19" s="9"/>
      <c r="C19" s="5"/>
      <c r="D19" s="6" t="s">
        <v>32</v>
      </c>
      <c r="F19" s="2"/>
      <c r="IG19" s="32" t="s">
        <v>146</v>
      </c>
    </row>
    <row r="20" spans="2:241" ht="24.75" customHeight="1">
      <c r="B20" s="9"/>
      <c r="C20" s="5"/>
      <c r="D20" s="6" t="s">
        <v>18</v>
      </c>
      <c r="F20" s="2"/>
      <c r="HZ20" s="52" t="s">
        <v>182</v>
      </c>
      <c r="IA20" s="53"/>
      <c r="IB20" s="53"/>
      <c r="IC20" s="53"/>
      <c r="ID20" s="53"/>
      <c r="IE20" s="53"/>
      <c r="IF20" s="53"/>
      <c r="IG20" s="33" t="s">
        <v>147</v>
      </c>
    </row>
    <row r="21" spans="2:241" ht="24.75" customHeight="1">
      <c r="B21" s="9"/>
      <c r="C21" s="5"/>
      <c r="D21" s="6" t="s">
        <v>36</v>
      </c>
      <c r="F21" s="2"/>
      <c r="HZ21" s="52"/>
      <c r="IA21" s="53"/>
      <c r="IB21" s="53"/>
      <c r="IC21" s="53"/>
      <c r="ID21" s="53"/>
      <c r="IE21" s="53"/>
      <c r="IF21" s="53"/>
      <c r="IG21" s="33" t="s">
        <v>148</v>
      </c>
    </row>
    <row r="22" spans="2:241" ht="24.75" customHeight="1">
      <c r="B22" s="9"/>
      <c r="C22" s="5"/>
      <c r="D22" s="6" t="s">
        <v>19</v>
      </c>
      <c r="F22" s="2"/>
      <c r="HZ22" s="52"/>
      <c r="IA22" s="53"/>
      <c r="IB22" s="53"/>
      <c r="IC22" s="53"/>
      <c r="ID22" s="53"/>
      <c r="IE22" s="53"/>
      <c r="IF22" s="53"/>
      <c r="IG22" s="33" t="s">
        <v>149</v>
      </c>
    </row>
    <row r="23" spans="2:241" ht="24.75" customHeight="1">
      <c r="B23" s="9"/>
      <c r="C23" s="5"/>
      <c r="D23" s="6" t="s">
        <v>123</v>
      </c>
      <c r="F23" s="2"/>
      <c r="HZ23" s="52"/>
      <c r="IA23" s="53"/>
      <c r="IB23" s="53"/>
      <c r="IC23" s="53"/>
      <c r="ID23" s="53"/>
      <c r="IE23" s="53"/>
      <c r="IF23" s="53"/>
      <c r="IG23" s="33" t="s">
        <v>150</v>
      </c>
    </row>
    <row r="24" spans="2:241" ht="24.75" customHeight="1">
      <c r="B24" s="9"/>
      <c r="C24" s="5"/>
      <c r="D24" s="6" t="s">
        <v>116</v>
      </c>
      <c r="F24" s="2"/>
      <c r="IG24" s="32" t="s">
        <v>151</v>
      </c>
    </row>
    <row r="25" spans="2:241" ht="24.75" customHeight="1">
      <c r="B25" s="9"/>
      <c r="C25" s="5"/>
      <c r="D25" s="6" t="s">
        <v>93</v>
      </c>
      <c r="F25" s="2"/>
      <c r="HZ25" s="54" t="s">
        <v>183</v>
      </c>
      <c r="IA25" s="55"/>
      <c r="IB25" s="55"/>
      <c r="IC25" s="55"/>
      <c r="ID25" s="55"/>
      <c r="IE25" s="55"/>
      <c r="IF25" s="55"/>
      <c r="IG25" s="33" t="s">
        <v>152</v>
      </c>
    </row>
    <row r="26" spans="2:241" ht="24.75" customHeight="1">
      <c r="B26" s="9"/>
      <c r="C26" s="5"/>
      <c r="D26" s="6" t="s">
        <v>100</v>
      </c>
      <c r="F26" s="2"/>
      <c r="HZ26" s="54"/>
      <c r="IA26" s="55"/>
      <c r="IB26" s="55"/>
      <c r="IC26" s="55"/>
      <c r="ID26" s="55"/>
      <c r="IE26" s="55"/>
      <c r="IF26" s="55"/>
      <c r="IG26" s="33" t="s">
        <v>153</v>
      </c>
    </row>
    <row r="27" spans="2:241" ht="24.75" customHeight="1">
      <c r="B27" s="9"/>
      <c r="C27" s="5"/>
      <c r="D27" s="6" t="s">
        <v>66</v>
      </c>
      <c r="F27" s="2"/>
      <c r="HZ27" s="54"/>
      <c r="IA27" s="55"/>
      <c r="IB27" s="55"/>
      <c r="IC27" s="55"/>
      <c r="ID27" s="55"/>
      <c r="IE27" s="55"/>
      <c r="IF27" s="55"/>
      <c r="IG27" s="33" t="s">
        <v>154</v>
      </c>
    </row>
    <row r="28" spans="2:241" ht="24.75" customHeight="1">
      <c r="B28" s="9"/>
      <c r="C28" s="5"/>
      <c r="D28" s="6" t="s">
        <v>12</v>
      </c>
      <c r="F28" s="2"/>
      <c r="HZ28" s="54"/>
      <c r="IA28" s="55"/>
      <c r="IB28" s="55"/>
      <c r="IC28" s="55"/>
      <c r="ID28" s="55"/>
      <c r="IE28" s="55"/>
      <c r="IF28" s="55"/>
      <c r="IG28" s="33" t="s">
        <v>155</v>
      </c>
    </row>
    <row r="29" spans="2:241" ht="24.75" customHeight="1">
      <c r="B29" s="9"/>
      <c r="C29" s="5"/>
      <c r="D29" s="6" t="s">
        <v>54</v>
      </c>
      <c r="F29" s="2"/>
      <c r="IG29" s="32" t="s">
        <v>156</v>
      </c>
    </row>
    <row r="30" spans="2:241" ht="24.75" customHeight="1">
      <c r="B30" s="9"/>
      <c r="C30" s="5"/>
      <c r="D30" s="6" t="s">
        <v>29</v>
      </c>
      <c r="F30" s="2"/>
      <c r="HZ30" s="52" t="s">
        <v>184</v>
      </c>
      <c r="IA30" s="53"/>
      <c r="IB30" s="53"/>
      <c r="IC30" s="53"/>
      <c r="ID30" s="53"/>
      <c r="IE30" s="53"/>
      <c r="IF30" s="53"/>
      <c r="IG30" s="33" t="s">
        <v>157</v>
      </c>
    </row>
    <row r="31" spans="2:241" ht="24.75" customHeight="1">
      <c r="B31" s="9"/>
      <c r="C31" s="5"/>
      <c r="D31" s="6" t="s">
        <v>31</v>
      </c>
      <c r="F31" s="2"/>
      <c r="HZ31" s="52"/>
      <c r="IA31" s="53"/>
      <c r="IB31" s="53"/>
      <c r="IC31" s="53"/>
      <c r="ID31" s="53"/>
      <c r="IE31" s="53"/>
      <c r="IF31" s="53"/>
      <c r="IG31" s="33" t="s">
        <v>158</v>
      </c>
    </row>
    <row r="32" spans="2:241" ht="24.75" customHeight="1">
      <c r="B32" s="9"/>
      <c r="C32" s="5"/>
      <c r="D32" s="6" t="s">
        <v>68</v>
      </c>
      <c r="F32" s="2"/>
      <c r="HZ32" s="52"/>
      <c r="IA32" s="53"/>
      <c r="IB32" s="53"/>
      <c r="IC32" s="53"/>
      <c r="ID32" s="53"/>
      <c r="IE32" s="53"/>
      <c r="IF32" s="53"/>
      <c r="IG32" s="33" t="s">
        <v>159</v>
      </c>
    </row>
    <row r="33" spans="2:241" ht="24.75" customHeight="1">
      <c r="B33" s="9"/>
      <c r="C33" s="5"/>
      <c r="D33" s="6" t="s">
        <v>11</v>
      </c>
      <c r="F33" s="2"/>
      <c r="HZ33" s="52"/>
      <c r="IA33" s="53"/>
      <c r="IB33" s="53"/>
      <c r="IC33" s="53"/>
      <c r="ID33" s="53"/>
      <c r="IE33" s="53"/>
      <c r="IF33" s="53"/>
      <c r="IG33" s="33" t="s">
        <v>160</v>
      </c>
    </row>
    <row r="34" spans="2:241" ht="24.75" customHeight="1">
      <c r="B34" s="9"/>
      <c r="C34" s="5"/>
      <c r="D34" s="6" t="s">
        <v>13</v>
      </c>
      <c r="F34" s="2"/>
      <c r="IG34" s="32" t="s">
        <v>161</v>
      </c>
    </row>
    <row r="35" spans="2:241" ht="24.75" customHeight="1">
      <c r="B35" s="9"/>
      <c r="C35" s="5"/>
      <c r="D35" s="6" t="s">
        <v>79</v>
      </c>
      <c r="F35" s="2"/>
      <c r="HZ35" s="52" t="s">
        <v>185</v>
      </c>
      <c r="IA35" s="53"/>
      <c r="IB35" s="53"/>
      <c r="IC35" s="53"/>
      <c r="ID35" s="53"/>
      <c r="IE35" s="53"/>
      <c r="IF35" s="53"/>
      <c r="IG35" s="33" t="s">
        <v>162</v>
      </c>
    </row>
    <row r="36" spans="2:241" ht="24.75" customHeight="1">
      <c r="B36" s="9"/>
      <c r="C36" s="5"/>
      <c r="D36" s="6" t="s">
        <v>50</v>
      </c>
      <c r="F36" s="2"/>
      <c r="HZ36" s="52"/>
      <c r="IA36" s="53"/>
      <c r="IB36" s="53"/>
      <c r="IC36" s="53"/>
      <c r="ID36" s="53"/>
      <c r="IE36" s="53"/>
      <c r="IF36" s="53"/>
      <c r="IG36" s="33" t="s">
        <v>163</v>
      </c>
    </row>
    <row r="37" spans="2:241" ht="24.75" customHeight="1">
      <c r="B37" s="9"/>
      <c r="C37" s="5"/>
      <c r="D37" s="6" t="s">
        <v>117</v>
      </c>
      <c r="F37" s="2"/>
      <c r="HZ37" s="52"/>
      <c r="IA37" s="53"/>
      <c r="IB37" s="53"/>
      <c r="IC37" s="53"/>
      <c r="ID37" s="53"/>
      <c r="IE37" s="53"/>
      <c r="IF37" s="53"/>
      <c r="IG37" s="33" t="s">
        <v>164</v>
      </c>
    </row>
    <row r="38" spans="2:241" ht="24.75" customHeight="1">
      <c r="B38" s="9"/>
      <c r="C38" s="5"/>
      <c r="D38" s="6" t="s">
        <v>91</v>
      </c>
      <c r="F38" s="2"/>
      <c r="HZ38" s="52"/>
      <c r="IA38" s="53"/>
      <c r="IB38" s="53"/>
      <c r="IC38" s="53"/>
      <c r="ID38" s="53"/>
      <c r="IE38" s="53"/>
      <c r="IF38" s="53"/>
      <c r="IG38" s="33" t="s">
        <v>165</v>
      </c>
    </row>
    <row r="39" spans="2:241" ht="24.75" customHeight="1">
      <c r="B39" s="9"/>
      <c r="C39" s="5"/>
      <c r="D39" s="6" t="s">
        <v>62</v>
      </c>
      <c r="F39" s="2"/>
      <c r="IG39" s="32" t="s">
        <v>166</v>
      </c>
    </row>
    <row r="40" spans="2:241" ht="24.75" customHeight="1">
      <c r="B40" s="9"/>
      <c r="C40" s="5"/>
      <c r="D40" s="6" t="s">
        <v>98</v>
      </c>
      <c r="F40" s="2"/>
      <c r="HZ40" s="52" t="s">
        <v>186</v>
      </c>
      <c r="IA40" s="53"/>
      <c r="IB40" s="53"/>
      <c r="IC40" s="53"/>
      <c r="ID40" s="53"/>
      <c r="IE40" s="53"/>
      <c r="IF40" s="53"/>
      <c r="IG40" s="33" t="s">
        <v>167</v>
      </c>
    </row>
    <row r="41" spans="2:241" ht="24.75" customHeight="1">
      <c r="B41" s="9"/>
      <c r="C41" s="5"/>
      <c r="D41" s="6" t="s">
        <v>10</v>
      </c>
      <c r="F41" s="2"/>
      <c r="HZ41" s="52"/>
      <c r="IA41" s="53"/>
      <c r="IB41" s="53"/>
      <c r="IC41" s="53"/>
      <c r="ID41" s="53"/>
      <c r="IE41" s="53"/>
      <c r="IF41" s="53"/>
      <c r="IG41" s="33" t="s">
        <v>168</v>
      </c>
    </row>
    <row r="42" spans="2:241" ht="24.75" customHeight="1">
      <c r="B42" s="9"/>
      <c r="C42" s="5"/>
      <c r="D42" s="6" t="s">
        <v>104</v>
      </c>
      <c r="F42" s="2"/>
      <c r="HZ42" s="52"/>
      <c r="IA42" s="53"/>
      <c r="IB42" s="53"/>
      <c r="IC42" s="53"/>
      <c r="ID42" s="53"/>
      <c r="IE42" s="53"/>
      <c r="IF42" s="53"/>
      <c r="IG42" s="33" t="s">
        <v>169</v>
      </c>
    </row>
    <row r="43" spans="2:241" ht="24.75" customHeight="1">
      <c r="B43" s="9"/>
      <c r="C43" s="5"/>
      <c r="D43" s="6" t="s">
        <v>78</v>
      </c>
      <c r="F43" s="2"/>
      <c r="HZ43" s="52"/>
      <c r="IA43" s="53"/>
      <c r="IB43" s="53"/>
      <c r="IC43" s="53"/>
      <c r="ID43" s="53"/>
      <c r="IE43" s="53"/>
      <c r="IF43" s="53"/>
      <c r="IG43" s="33" t="s">
        <v>170</v>
      </c>
    </row>
    <row r="44" spans="2:241" ht="24.75" customHeight="1">
      <c r="B44" s="9"/>
      <c r="C44" s="5"/>
      <c r="D44" s="6" t="s">
        <v>113</v>
      </c>
      <c r="F44" s="2"/>
      <c r="IG44" s="32" t="s">
        <v>171</v>
      </c>
    </row>
    <row r="45" spans="2:241" ht="24.75" customHeight="1">
      <c r="B45" s="9"/>
      <c r="C45" s="5"/>
      <c r="D45" s="6" t="s">
        <v>86</v>
      </c>
      <c r="F45" s="2"/>
      <c r="HZ45" s="52" t="s">
        <v>187</v>
      </c>
      <c r="IA45" s="53"/>
      <c r="IB45" s="53"/>
      <c r="IC45" s="53"/>
      <c r="ID45" s="53"/>
      <c r="IE45" s="53"/>
      <c r="IF45" s="53"/>
      <c r="IG45" s="33" t="s">
        <v>172</v>
      </c>
    </row>
    <row r="46" spans="2:241" ht="24.75" customHeight="1">
      <c r="B46" s="9"/>
      <c r="C46" s="5"/>
      <c r="D46" s="6" t="s">
        <v>58</v>
      </c>
      <c r="F46" s="2"/>
      <c r="HZ46" s="52"/>
      <c r="IA46" s="53"/>
      <c r="IB46" s="53"/>
      <c r="IC46" s="53"/>
      <c r="ID46" s="53"/>
      <c r="IE46" s="53"/>
      <c r="IF46" s="53"/>
      <c r="IG46" s="33" t="s">
        <v>173</v>
      </c>
    </row>
    <row r="47" spans="2:241" ht="24.75" customHeight="1">
      <c r="B47" s="9"/>
      <c r="C47" s="5"/>
      <c r="D47" s="6" t="s">
        <v>94</v>
      </c>
      <c r="F47" s="2"/>
      <c r="HZ47" s="52"/>
      <c r="IA47" s="53"/>
      <c r="IB47" s="53"/>
      <c r="IC47" s="53"/>
      <c r="ID47" s="53"/>
      <c r="IE47" s="53"/>
      <c r="IF47" s="53"/>
      <c r="IG47" s="33" t="s">
        <v>174</v>
      </c>
    </row>
    <row r="48" spans="2:241" ht="24.75" customHeight="1">
      <c r="B48" s="9"/>
      <c r="C48" s="5"/>
      <c r="D48" s="6" t="s">
        <v>65</v>
      </c>
      <c r="F48" s="2"/>
      <c r="HZ48" s="52"/>
      <c r="IA48" s="53"/>
      <c r="IB48" s="53"/>
      <c r="IC48" s="53"/>
      <c r="ID48" s="53"/>
      <c r="IE48" s="53"/>
      <c r="IF48" s="53"/>
      <c r="IG48" s="33" t="s">
        <v>175</v>
      </c>
    </row>
    <row r="49" spans="2:241" ht="24.75" customHeight="1">
      <c r="B49" s="9"/>
      <c r="C49" s="5"/>
      <c r="D49" s="6" t="s">
        <v>69</v>
      </c>
      <c r="F49" s="2"/>
      <c r="IG49" s="32" t="s">
        <v>176</v>
      </c>
    </row>
    <row r="50" spans="2:241" ht="24.75" customHeight="1">
      <c r="B50" s="9"/>
      <c r="C50" s="5"/>
      <c r="D50" s="6" t="s">
        <v>14</v>
      </c>
      <c r="F50" s="2"/>
      <c r="HZ50" s="52" t="s">
        <v>188</v>
      </c>
      <c r="IA50" s="53"/>
      <c r="IB50" s="53"/>
      <c r="IC50" s="53"/>
      <c r="ID50" s="53"/>
      <c r="IE50" s="53"/>
      <c r="IF50" s="53"/>
      <c r="IG50" s="33" t="s">
        <v>177</v>
      </c>
    </row>
    <row r="51" spans="2:241" ht="24.75" customHeight="1">
      <c r="B51" s="9"/>
      <c r="C51" s="5"/>
      <c r="D51" s="6" t="s">
        <v>80</v>
      </c>
      <c r="F51" s="2"/>
      <c r="HZ51" s="52"/>
      <c r="IA51" s="53"/>
      <c r="IB51" s="53"/>
      <c r="IC51" s="53"/>
      <c r="ID51" s="53"/>
      <c r="IE51" s="53"/>
      <c r="IF51" s="53"/>
      <c r="IG51" s="33" t="s">
        <v>178</v>
      </c>
    </row>
    <row r="52" spans="2:241" ht="24.75" customHeight="1">
      <c r="B52" s="9"/>
      <c r="C52" s="5"/>
      <c r="D52" s="6" t="s">
        <v>20</v>
      </c>
      <c r="F52" s="2"/>
      <c r="HZ52" s="52"/>
      <c r="IA52" s="53"/>
      <c r="IB52" s="53"/>
      <c r="IC52" s="53"/>
      <c r="ID52" s="53"/>
      <c r="IE52" s="53"/>
      <c r="IF52" s="53"/>
      <c r="IG52" s="33" t="s">
        <v>179</v>
      </c>
    </row>
    <row r="53" spans="2:241" ht="24.75" customHeight="1">
      <c r="B53" s="9"/>
      <c r="C53" s="5"/>
      <c r="D53" s="6" t="s">
        <v>87</v>
      </c>
      <c r="F53" s="2"/>
      <c r="HZ53" s="52"/>
      <c r="IA53" s="53"/>
      <c r="IB53" s="53"/>
      <c r="IC53" s="53"/>
      <c r="ID53" s="53"/>
      <c r="IE53" s="53"/>
      <c r="IF53" s="53"/>
    </row>
    <row r="54" spans="2:241" ht="24.75" customHeight="1">
      <c r="B54" s="9"/>
      <c r="C54" s="5"/>
      <c r="D54" s="6" t="s">
        <v>26</v>
      </c>
      <c r="F54" s="2"/>
      <c r="HK54" s="13"/>
      <c r="HL54" s="13"/>
    </row>
    <row r="55" spans="2:241" ht="24.75" customHeight="1">
      <c r="B55" s="9"/>
      <c r="C55" s="5"/>
      <c r="D55" s="6" t="s">
        <v>43</v>
      </c>
      <c r="F55" s="2"/>
      <c r="HK55" s="13"/>
      <c r="HL55" s="13"/>
    </row>
    <row r="56" spans="2:241" ht="24.75" customHeight="1">
      <c r="B56" s="9"/>
      <c r="C56" s="5"/>
      <c r="D56" s="6" t="s">
        <v>46</v>
      </c>
      <c r="F56" s="2"/>
      <c r="HK56" s="13"/>
      <c r="HL56" s="13"/>
    </row>
    <row r="57" spans="2:241" ht="24.75" customHeight="1">
      <c r="B57" s="9"/>
      <c r="C57" s="5"/>
      <c r="D57" s="6" t="s">
        <v>1</v>
      </c>
      <c r="F57" s="2"/>
      <c r="HK57" s="13"/>
      <c r="HL57" s="13"/>
    </row>
    <row r="58" spans="2:241" ht="24.75" customHeight="1">
      <c r="B58" s="9"/>
      <c r="C58" s="5"/>
      <c r="D58" s="6" t="s">
        <v>67</v>
      </c>
      <c r="F58" s="2"/>
      <c r="HK58" s="13"/>
      <c r="HL58" s="13"/>
    </row>
    <row r="59" spans="2:241" ht="24.75" customHeight="1">
      <c r="B59" s="9"/>
      <c r="C59" s="5"/>
      <c r="D59" s="6" t="s">
        <v>39</v>
      </c>
      <c r="F59" s="2"/>
      <c r="HK59" s="13"/>
      <c r="HL59" s="13"/>
    </row>
    <row r="60" spans="2:241" ht="24.75" customHeight="1">
      <c r="B60" s="9"/>
      <c r="C60" s="5"/>
      <c r="D60" s="6" t="s">
        <v>134</v>
      </c>
      <c r="F60" s="2"/>
      <c r="HK60" s="13"/>
      <c r="HL60" s="13"/>
    </row>
    <row r="61" spans="2:241" ht="24.75" customHeight="1">
      <c r="B61" s="9"/>
      <c r="C61" s="5"/>
      <c r="D61" s="6" t="s">
        <v>83</v>
      </c>
      <c r="F61" s="2"/>
      <c r="HK61" s="13"/>
      <c r="HL61" s="13"/>
    </row>
    <row r="62" spans="2:241" ht="24.75" customHeight="1">
      <c r="B62" s="9"/>
      <c r="C62" s="5"/>
      <c r="D62" s="6" t="s">
        <v>25</v>
      </c>
      <c r="F62" s="2"/>
    </row>
    <row r="63" spans="2:241" ht="24.75" customHeight="1">
      <c r="B63" s="9"/>
      <c r="C63" s="5"/>
      <c r="D63" s="6" t="s">
        <v>34</v>
      </c>
      <c r="F63" s="2"/>
    </row>
    <row r="64" spans="2:241" ht="24.75" customHeight="1">
      <c r="B64" s="9"/>
      <c r="C64" s="5"/>
      <c r="D64" s="6" t="s">
        <v>0</v>
      </c>
      <c r="F64" s="2"/>
    </row>
    <row r="65" spans="2:6" ht="24.75" customHeight="1">
      <c r="B65" s="9"/>
      <c r="C65" s="5"/>
      <c r="D65" s="6" t="s">
        <v>41</v>
      </c>
      <c r="F65" s="2"/>
    </row>
    <row r="66" spans="2:6" ht="24.75" customHeight="1">
      <c r="B66" s="9"/>
      <c r="C66" s="5"/>
      <c r="D66" s="6" t="s">
        <v>75</v>
      </c>
      <c r="F66" s="2"/>
    </row>
    <row r="67" spans="2:6" ht="24.75" customHeight="1">
      <c r="B67" s="9"/>
      <c r="C67" s="5"/>
      <c r="D67" s="6" t="s">
        <v>109</v>
      </c>
      <c r="F67" s="2"/>
    </row>
    <row r="68" spans="2:6" ht="24.75" customHeight="1">
      <c r="B68" s="9"/>
      <c r="C68" s="5"/>
      <c r="D68" s="6" t="s">
        <v>85</v>
      </c>
      <c r="F68" s="2"/>
    </row>
    <row r="69" spans="2:6" ht="24.75" customHeight="1">
      <c r="B69" s="9"/>
      <c r="C69" s="5"/>
      <c r="D69" s="6" t="s">
        <v>89</v>
      </c>
      <c r="F69" s="2"/>
    </row>
    <row r="70" spans="2:6" ht="24.75" customHeight="1">
      <c r="B70" s="9"/>
      <c r="C70" s="5"/>
      <c r="D70" s="6" t="s">
        <v>110</v>
      </c>
      <c r="F70" s="2"/>
    </row>
    <row r="71" spans="2:6" ht="24.75" customHeight="1">
      <c r="B71" s="9"/>
      <c r="C71" s="5"/>
      <c r="D71" s="6" t="s">
        <v>74</v>
      </c>
      <c r="F71" s="2"/>
    </row>
    <row r="72" spans="2:6" ht="24.75" customHeight="1">
      <c r="B72" s="9"/>
      <c r="C72" s="5"/>
      <c r="D72" s="6" t="s">
        <v>92</v>
      </c>
      <c r="F72" s="2"/>
    </row>
    <row r="73" spans="2:6" ht="24.75" customHeight="1">
      <c r="B73" s="9"/>
      <c r="C73" s="5"/>
      <c r="D73" s="6" t="s">
        <v>96</v>
      </c>
      <c r="F73" s="2"/>
    </row>
    <row r="74" spans="2:6" ht="24.75" customHeight="1">
      <c r="B74" s="9"/>
      <c r="C74" s="5"/>
      <c r="D74" s="6" t="s">
        <v>47</v>
      </c>
      <c r="F74" s="2"/>
    </row>
    <row r="75" spans="2:6" ht="24.75" customHeight="1">
      <c r="B75" s="9"/>
      <c r="C75" s="5"/>
      <c r="D75" s="6" t="s">
        <v>56</v>
      </c>
      <c r="F75" s="2"/>
    </row>
    <row r="76" spans="2:6" ht="24.75" customHeight="1">
      <c r="B76" s="9"/>
      <c r="C76" s="5"/>
      <c r="D76" s="6" t="s">
        <v>120</v>
      </c>
      <c r="F76" s="2"/>
    </row>
    <row r="77" spans="2:6" ht="24.75" customHeight="1">
      <c r="B77" s="9"/>
      <c r="C77" s="5"/>
      <c r="D77" s="6" t="s">
        <v>71</v>
      </c>
      <c r="F77" s="2"/>
    </row>
    <row r="78" spans="2:6" ht="24.75" customHeight="1">
      <c r="B78" s="9"/>
      <c r="C78" s="5"/>
      <c r="D78" s="6" t="s">
        <v>30</v>
      </c>
      <c r="F78" s="2"/>
    </row>
    <row r="79" spans="2:6" ht="24.75" customHeight="1">
      <c r="B79" s="9"/>
      <c r="C79" s="5"/>
      <c r="D79" s="6" t="s">
        <v>6</v>
      </c>
      <c r="F79" s="2"/>
    </row>
    <row r="80" spans="2:6" ht="24.75" customHeight="1">
      <c r="B80" s="9"/>
      <c r="C80" s="5"/>
      <c r="D80" s="6" t="s">
        <v>40</v>
      </c>
      <c r="F80" s="2"/>
    </row>
    <row r="81" spans="2:6" ht="24.75" customHeight="1">
      <c r="B81" s="9"/>
      <c r="C81" s="5"/>
      <c r="D81" s="6" t="s">
        <v>103</v>
      </c>
      <c r="F81" s="2"/>
    </row>
    <row r="82" spans="2:6" ht="24.75" customHeight="1">
      <c r="B82" s="9"/>
      <c r="C82" s="5"/>
      <c r="D82" s="6" t="s">
        <v>108</v>
      </c>
      <c r="F82" s="2"/>
    </row>
    <row r="83" spans="2:6" ht="24.75" customHeight="1">
      <c r="B83" s="9"/>
      <c r="C83" s="5"/>
      <c r="D83" s="6" t="s">
        <v>51</v>
      </c>
      <c r="F83" s="2"/>
    </row>
    <row r="84" spans="2:6" ht="24.75" customHeight="1">
      <c r="B84" s="9"/>
      <c r="C84" s="5"/>
      <c r="D84" s="6" t="s">
        <v>88</v>
      </c>
      <c r="F84" s="2"/>
    </row>
    <row r="85" spans="2:6" ht="24.75" customHeight="1">
      <c r="B85" s="9"/>
      <c r="C85" s="5"/>
      <c r="D85" s="6" t="s">
        <v>60</v>
      </c>
      <c r="F85" s="2"/>
    </row>
    <row r="86" spans="2:6" ht="24.75" customHeight="1">
      <c r="B86" s="9"/>
      <c r="C86" s="5"/>
      <c r="D86" s="6" t="s">
        <v>2</v>
      </c>
      <c r="F86" s="2"/>
    </row>
    <row r="87" spans="2:6" ht="24.75" customHeight="1">
      <c r="B87" s="9"/>
      <c r="C87" s="5"/>
      <c r="D87" s="6" t="s">
        <v>37</v>
      </c>
      <c r="F87" s="2"/>
    </row>
    <row r="88" spans="2:6" ht="24.75" customHeight="1">
      <c r="B88" s="9"/>
      <c r="C88" s="5"/>
      <c r="D88" s="6" t="s">
        <v>44</v>
      </c>
      <c r="F88" s="2"/>
    </row>
    <row r="89" spans="2:6" ht="24.75" customHeight="1">
      <c r="B89" s="9"/>
      <c r="C89" s="5"/>
      <c r="D89" s="6" t="s">
        <v>99</v>
      </c>
      <c r="F89" s="2"/>
    </row>
    <row r="90" spans="2:6" ht="24.75" customHeight="1">
      <c r="B90" s="9"/>
      <c r="C90" s="5"/>
      <c r="D90" s="6" t="s">
        <v>53</v>
      </c>
      <c r="F90" s="2"/>
    </row>
    <row r="91" spans="2:6" ht="24.75" customHeight="1">
      <c r="B91" s="9"/>
      <c r="C91" s="5"/>
      <c r="D91" s="6" t="s">
        <v>48</v>
      </c>
      <c r="F91" s="2"/>
    </row>
    <row r="92" spans="2:6" ht="24.75" customHeight="1">
      <c r="B92" s="9"/>
      <c r="C92" s="5"/>
      <c r="D92" s="6" t="s">
        <v>28</v>
      </c>
      <c r="F92" s="2"/>
    </row>
    <row r="93" spans="2:6" ht="24.75" customHeight="1">
      <c r="B93" s="9"/>
      <c r="C93" s="5"/>
      <c r="D93" s="6" t="s">
        <v>114</v>
      </c>
      <c r="F93" s="2"/>
    </row>
    <row r="94" spans="2:6" ht="24.75" customHeight="1">
      <c r="B94" s="9"/>
      <c r="C94" s="5"/>
      <c r="D94" s="6" t="s">
        <v>3</v>
      </c>
      <c r="F94" s="2"/>
    </row>
    <row r="95" spans="2:6" ht="24.75" customHeight="1">
      <c r="B95" s="9"/>
      <c r="C95" s="5"/>
      <c r="D95" s="6" t="s">
        <v>7</v>
      </c>
      <c r="F95" s="2"/>
    </row>
    <row r="96" spans="2:6" ht="24.75" customHeight="1">
      <c r="B96" s="9"/>
      <c r="C96" s="5"/>
      <c r="D96" s="6" t="s">
        <v>101</v>
      </c>
      <c r="F96" s="2"/>
    </row>
    <row r="97" spans="2:6" ht="24.75" customHeight="1">
      <c r="B97" s="9"/>
      <c r="C97" s="5"/>
      <c r="D97" s="6" t="s">
        <v>42</v>
      </c>
      <c r="F97" s="2"/>
    </row>
    <row r="98" spans="2:6" ht="24.75" customHeight="1">
      <c r="B98" s="9"/>
      <c r="C98" s="5"/>
      <c r="D98" s="6" t="s">
        <v>23</v>
      </c>
      <c r="F98" s="2"/>
    </row>
    <row r="99" spans="2:6" ht="24.75" customHeight="1">
      <c r="B99" s="9"/>
      <c r="C99" s="5"/>
      <c r="D99" s="6" t="s">
        <v>90</v>
      </c>
      <c r="F99" s="2"/>
    </row>
    <row r="100" spans="2:6" ht="24.75" customHeight="1">
      <c r="B100" s="9"/>
      <c r="C100" s="5"/>
      <c r="D100" s="6" t="s">
        <v>122</v>
      </c>
      <c r="F100" s="2"/>
    </row>
    <row r="101" spans="2:6" ht="24.75" customHeight="1">
      <c r="B101" s="9"/>
      <c r="C101" s="5"/>
      <c r="D101" s="6" t="s">
        <v>81</v>
      </c>
      <c r="F101" s="2"/>
    </row>
    <row r="102" spans="2:6" ht="24.75" customHeight="1">
      <c r="B102" s="9"/>
      <c r="C102" s="5"/>
      <c r="D102" s="6" t="s">
        <v>61</v>
      </c>
      <c r="F102" s="2"/>
    </row>
    <row r="103" spans="2:6" ht="24.75" customHeight="1">
      <c r="B103" s="9"/>
      <c r="C103" s="5"/>
      <c r="D103" s="6" t="s">
        <v>95</v>
      </c>
      <c r="F103" s="2"/>
    </row>
    <row r="104" spans="2:6" ht="24.75" customHeight="1">
      <c r="B104" s="9"/>
      <c r="C104" s="5"/>
      <c r="D104" s="6" t="s">
        <v>70</v>
      </c>
      <c r="F104" s="2"/>
    </row>
    <row r="105" spans="2:6" ht="24.75" customHeight="1">
      <c r="B105" s="9"/>
      <c r="C105" s="5"/>
      <c r="D105" s="6" t="s">
        <v>73</v>
      </c>
      <c r="F105" s="2"/>
    </row>
    <row r="106" spans="2:6" ht="24.75" customHeight="1">
      <c r="B106" s="9"/>
      <c r="C106" s="5"/>
      <c r="D106" s="6" t="s">
        <v>133</v>
      </c>
      <c r="F106" s="2"/>
    </row>
    <row r="107" spans="2:6" ht="24.75" customHeight="1">
      <c r="B107" s="9"/>
      <c r="C107" s="5"/>
      <c r="D107" s="6" t="s">
        <v>111</v>
      </c>
      <c r="F107" s="2"/>
    </row>
    <row r="108" spans="2:6" ht="24.75" customHeight="1">
      <c r="B108" s="9"/>
      <c r="C108" s="5"/>
      <c r="D108" s="6" t="s">
        <v>121</v>
      </c>
      <c r="F108" s="2"/>
    </row>
    <row r="109" spans="2:6" ht="24.75" customHeight="1">
      <c r="B109" s="9"/>
      <c r="C109" s="5"/>
      <c r="D109" s="6" t="s">
        <v>112</v>
      </c>
      <c r="F109" s="2"/>
    </row>
    <row r="110" spans="2:6" ht="24.75" customHeight="1">
      <c r="B110" s="9"/>
      <c r="C110" s="5"/>
      <c r="D110" s="6" t="s">
        <v>55</v>
      </c>
      <c r="F110" s="2"/>
    </row>
    <row r="111" spans="2:6" ht="24.75" customHeight="1">
      <c r="B111" s="9"/>
      <c r="C111" s="5"/>
      <c r="D111" s="6" t="s">
        <v>5</v>
      </c>
      <c r="F111" s="2"/>
    </row>
    <row r="112" spans="2:6" ht="24.75" customHeight="1">
      <c r="B112" s="9"/>
      <c r="C112" s="5"/>
      <c r="D112" s="6" t="s">
        <v>72</v>
      </c>
      <c r="F112" s="2"/>
    </row>
    <row r="113" spans="2:9" ht="24.75" customHeight="1">
      <c r="B113" s="9"/>
      <c r="C113" s="5"/>
      <c r="D113" s="6" t="s">
        <v>105</v>
      </c>
      <c r="F113" s="2"/>
    </row>
    <row r="114" spans="2:9" ht="24.75" customHeight="1">
      <c r="B114" s="9"/>
      <c r="C114" s="5"/>
      <c r="D114" s="6" t="s">
        <v>118</v>
      </c>
      <c r="F114" s="2"/>
    </row>
    <row r="115" spans="2:9" ht="24.75" customHeight="1">
      <c r="B115" s="9"/>
      <c r="C115" s="5"/>
      <c r="D115" s="6" t="s">
        <v>64</v>
      </c>
      <c r="F115" s="2"/>
    </row>
    <row r="116" spans="2:9" ht="24.75" customHeight="1">
      <c r="B116" s="9"/>
      <c r="C116" s="5"/>
      <c r="D116" s="6" t="s">
        <v>4</v>
      </c>
      <c r="F116" s="2"/>
    </row>
    <row r="117" spans="2:9" ht="24.75" customHeight="1">
      <c r="B117" s="9"/>
      <c r="C117" s="5"/>
      <c r="D117" s="6" t="s">
        <v>9</v>
      </c>
      <c r="F117" s="2"/>
    </row>
    <row r="118" spans="2:9" ht="24.75" customHeight="1">
      <c r="B118" s="9"/>
      <c r="C118" s="5"/>
      <c r="D118" s="6" t="s">
        <v>45</v>
      </c>
      <c r="F118" s="2"/>
    </row>
    <row r="119" spans="2:9" ht="24.75" customHeight="1">
      <c r="B119" s="9"/>
      <c r="C119" s="5"/>
      <c r="D119" s="6" t="s">
        <v>107</v>
      </c>
      <c r="F119" s="2"/>
      <c r="I119" s="3">
        <f>1-(B113-B44)^2</f>
        <v>1</v>
      </c>
    </row>
    <row r="120" spans="2:9" ht="24.75" customHeight="1">
      <c r="B120" s="9"/>
      <c r="C120" s="5"/>
      <c r="D120" s="6" t="s">
        <v>21</v>
      </c>
      <c r="F120" s="2"/>
      <c r="I120" s="3">
        <f>1-(B74-B63)^2</f>
        <v>1</v>
      </c>
    </row>
    <row r="121" spans="2:9" ht="24.75" customHeight="1">
      <c r="B121" s="9"/>
      <c r="C121" s="5"/>
      <c r="D121" s="6" t="s">
        <v>22</v>
      </c>
      <c r="F121" s="2"/>
      <c r="I121" s="3">
        <f>1-(B46-B26)^2</f>
        <v>1</v>
      </c>
    </row>
    <row r="122" spans="2:9" ht="24.75" customHeight="1">
      <c r="B122" s="9"/>
      <c r="C122" s="5"/>
      <c r="D122" s="6" t="s">
        <v>119</v>
      </c>
      <c r="F122" s="2"/>
      <c r="I122" s="3">
        <f>(B105-B26)^2</f>
        <v>0</v>
      </c>
    </row>
    <row r="123" spans="2:9" ht="24.75" customHeight="1">
      <c r="B123" s="9"/>
      <c r="C123" s="5"/>
      <c r="D123" s="6" t="s">
        <v>38</v>
      </c>
      <c r="F123" s="2"/>
      <c r="I123" s="3">
        <f>1-(B117-B67)^2</f>
        <v>1</v>
      </c>
    </row>
    <row r="124" spans="2:9" ht="24.75" customHeight="1">
      <c r="B124" s="9"/>
      <c r="C124" s="5"/>
      <c r="D124" s="6" t="s">
        <v>35</v>
      </c>
      <c r="F124" s="2"/>
      <c r="I124" s="3">
        <f>1-(B115-B125)^2</f>
        <v>1</v>
      </c>
    </row>
    <row r="125" spans="2:9" ht="24.75" customHeight="1">
      <c r="B125" s="9"/>
      <c r="C125" s="5"/>
      <c r="D125" s="6" t="s">
        <v>82</v>
      </c>
      <c r="F125" s="2"/>
      <c r="I125" s="3">
        <f>1-(B105-B4)^2</f>
        <v>1</v>
      </c>
    </row>
    <row r="126" spans="2:9" ht="24.75" customHeight="1">
      <c r="B126" s="9"/>
      <c r="C126" s="5"/>
      <c r="D126" s="6" t="s">
        <v>17</v>
      </c>
      <c r="F126" s="2"/>
      <c r="I126" s="3">
        <f>1-(B112-B9)^2</f>
        <v>1</v>
      </c>
    </row>
    <row r="127" spans="2:9" ht="24.75" customHeight="1">
      <c r="B127" s="9"/>
      <c r="C127" s="5"/>
      <c r="D127" s="6" t="s">
        <v>115</v>
      </c>
      <c r="F127" s="2"/>
      <c r="I127" s="3">
        <f>1-(B69-B49)^2</f>
        <v>1</v>
      </c>
    </row>
    <row r="128" spans="2:9" ht="24.75" customHeight="1">
      <c r="B128" s="9"/>
      <c r="C128" s="5"/>
      <c r="D128" s="6" t="s">
        <v>106</v>
      </c>
      <c r="F128" s="2"/>
      <c r="I128" s="3">
        <f>1-(B91-B124)^2</f>
        <v>1</v>
      </c>
    </row>
    <row r="129" spans="1:255" ht="24.75" customHeight="1">
      <c r="B129" s="9"/>
      <c r="C129" s="5"/>
      <c r="D129" s="6" t="s">
        <v>84</v>
      </c>
      <c r="F129" s="2"/>
      <c r="I129" s="3">
        <f>1-(B19-B106)^2</f>
        <v>1</v>
      </c>
    </row>
    <row r="130" spans="1:255" ht="24.75" customHeight="1">
      <c r="B130" s="9"/>
      <c r="C130" s="5"/>
      <c r="D130" s="6" t="s">
        <v>16</v>
      </c>
      <c r="F130" s="2"/>
      <c r="I130" s="3">
        <f>1-(B44-B113)^2</f>
        <v>1</v>
      </c>
    </row>
    <row r="131" spans="1:255" ht="24.75" customHeight="1">
      <c r="B131" s="9"/>
      <c r="C131" s="5"/>
      <c r="D131" s="6" t="s">
        <v>135</v>
      </c>
      <c r="F131" s="2"/>
      <c r="I131" s="3">
        <f>1-(B19-B125)^2</f>
        <v>1</v>
      </c>
    </row>
    <row r="132" spans="1:255" s="48" customFormat="1" ht="24.75" customHeight="1">
      <c r="A132" s="36"/>
      <c r="B132" s="38"/>
      <c r="C132" s="36"/>
      <c r="D132" s="39"/>
      <c r="E132" s="34"/>
      <c r="F132" s="35"/>
      <c r="G132" s="36"/>
      <c r="H132" s="36"/>
      <c r="I132" s="37">
        <f>1-(B108-B123)^2</f>
        <v>1</v>
      </c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46"/>
      <c r="IA132" s="47"/>
      <c r="IB132" s="47"/>
      <c r="IC132" s="47"/>
      <c r="ID132" s="47"/>
      <c r="IE132" s="47"/>
      <c r="IF132" s="47"/>
      <c r="IG132" s="47"/>
      <c r="IH132" s="47"/>
      <c r="II132" s="47"/>
      <c r="IJ132" s="47"/>
      <c r="IK132" s="47"/>
      <c r="IL132" s="47"/>
      <c r="IM132" s="47"/>
      <c r="IN132" s="47"/>
      <c r="IO132" s="47"/>
      <c r="IP132" s="47"/>
      <c r="IQ132" s="47"/>
      <c r="IR132" s="47"/>
      <c r="IS132" s="47"/>
      <c r="IT132" s="47"/>
      <c r="IU132" s="47"/>
    </row>
    <row r="133" spans="1:255" s="48" customFormat="1" ht="24.75" customHeight="1">
      <c r="A133" s="36"/>
      <c r="B133" s="40">
        <f>SUM(B4:B131)</f>
        <v>0</v>
      </c>
      <c r="C133" s="36"/>
      <c r="D133" s="39"/>
      <c r="E133" s="34"/>
      <c r="F133" s="35"/>
      <c r="G133" s="36"/>
      <c r="H133" s="36"/>
      <c r="I133" s="37">
        <f>1-(B67-B115)^2</f>
        <v>1</v>
      </c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6"/>
      <c r="HW133" s="36"/>
      <c r="HX133" s="36"/>
      <c r="HY133" s="36"/>
      <c r="HZ133" s="46"/>
      <c r="IA133" s="47"/>
      <c r="IB133" s="47"/>
      <c r="IC133" s="47"/>
      <c r="ID133" s="47"/>
      <c r="IE133" s="47"/>
      <c r="IF133" s="47"/>
      <c r="IG133" s="47"/>
      <c r="IH133" s="47"/>
      <c r="II133" s="47"/>
      <c r="IJ133" s="47"/>
      <c r="IK133" s="47"/>
      <c r="IL133" s="47"/>
      <c r="IM133" s="47"/>
      <c r="IN133" s="47"/>
      <c r="IO133" s="47"/>
      <c r="IP133" s="47"/>
      <c r="IQ133" s="47"/>
      <c r="IR133" s="47"/>
      <c r="IS133" s="47"/>
      <c r="IT133" s="47"/>
      <c r="IU133" s="47"/>
    </row>
    <row r="134" spans="1:255" s="48" customFormat="1" ht="24.75" customHeight="1">
      <c r="A134" s="36"/>
      <c r="B134" s="38"/>
      <c r="C134" s="36"/>
      <c r="D134" s="39"/>
      <c r="E134" s="34"/>
      <c r="F134" s="35"/>
      <c r="G134" s="36"/>
      <c r="H134" s="36"/>
      <c r="I134" s="41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46"/>
      <c r="IA134" s="47"/>
      <c r="IB134" s="47"/>
      <c r="IC134" s="47"/>
      <c r="ID134" s="47"/>
      <c r="IE134" s="47"/>
      <c r="IF134" s="47"/>
      <c r="IG134" s="47"/>
      <c r="IH134" s="47"/>
      <c r="II134" s="47"/>
      <c r="IJ134" s="47"/>
      <c r="IK134" s="47"/>
      <c r="IL134" s="47"/>
      <c r="IM134" s="47"/>
      <c r="IN134" s="47"/>
      <c r="IO134" s="47"/>
      <c r="IP134" s="47"/>
      <c r="IQ134" s="47"/>
      <c r="IR134" s="47"/>
      <c r="IS134" s="47"/>
      <c r="IT134" s="47"/>
      <c r="IU134" s="47"/>
    </row>
    <row r="135" spans="1:255" s="48" customFormat="1" ht="24.75" customHeight="1">
      <c r="A135" s="36"/>
      <c r="B135" s="42"/>
      <c r="C135" s="43"/>
      <c r="D135" s="39"/>
      <c r="E135" s="34"/>
      <c r="F135" s="35"/>
      <c r="G135" s="36"/>
      <c r="H135" s="36"/>
      <c r="I135" s="44">
        <f>SUM(I119:I133)/15</f>
        <v>0.93333333333333335</v>
      </c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46"/>
      <c r="IA135" s="47"/>
      <c r="IB135" s="47"/>
      <c r="IC135" s="47"/>
      <c r="ID135" s="47"/>
      <c r="IE135" s="47"/>
      <c r="IF135" s="47"/>
      <c r="IG135" s="47"/>
      <c r="IH135" s="47"/>
      <c r="II135" s="47"/>
      <c r="IJ135" s="47"/>
      <c r="IK135" s="47"/>
      <c r="IL135" s="47"/>
      <c r="IM135" s="47"/>
      <c r="IN135" s="47"/>
      <c r="IO135" s="47"/>
      <c r="IP135" s="47"/>
      <c r="IQ135" s="47"/>
      <c r="IR135" s="47"/>
      <c r="IS135" s="47"/>
      <c r="IT135" s="47"/>
      <c r="IU135" s="47"/>
    </row>
    <row r="136" spans="1:255" s="48" customFormat="1" ht="24.75" customHeight="1">
      <c r="A136" s="36"/>
      <c r="B136" s="38"/>
      <c r="C136" s="36"/>
      <c r="D136" s="45" t="s">
        <v>136</v>
      </c>
      <c r="E136" s="34"/>
      <c r="F136" s="35"/>
      <c r="G136" s="36"/>
      <c r="H136" s="36"/>
      <c r="I136" s="41">
        <f>IO4-IO8+0.7*(IO5+IO11-IO7-IO9)</f>
        <v>0</v>
      </c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46"/>
      <c r="IA136" s="47"/>
      <c r="IB136" s="47"/>
      <c r="IC136" s="47"/>
      <c r="ID136" s="47"/>
      <c r="IE136" s="47"/>
      <c r="IF136" s="47"/>
      <c r="IG136" s="47"/>
      <c r="IH136" s="47"/>
      <c r="II136" s="47"/>
      <c r="IJ136" s="47"/>
      <c r="IK136" s="47"/>
      <c r="IL136" s="47"/>
      <c r="IM136" s="47"/>
      <c r="IN136" s="47"/>
      <c r="IO136" s="47"/>
      <c r="IP136" s="47"/>
      <c r="IQ136" s="47"/>
      <c r="IR136" s="47"/>
      <c r="IS136" s="47"/>
      <c r="IT136" s="47"/>
      <c r="IU136" s="47"/>
    </row>
    <row r="137" spans="1:255" s="48" customFormat="1" ht="24.75" customHeight="1">
      <c r="A137" s="36"/>
      <c r="B137" s="38"/>
      <c r="C137" s="36"/>
      <c r="D137" s="45" t="s">
        <v>137</v>
      </c>
      <c r="E137" s="34"/>
      <c r="F137" s="35"/>
      <c r="G137" s="36"/>
      <c r="H137" s="36"/>
      <c r="I137" s="41">
        <f>IO10-IO6+0.7*((IO11+IO9)-(IO7+IO5))</f>
        <v>0</v>
      </c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46"/>
      <c r="IA137" s="47"/>
      <c r="IB137" s="47"/>
      <c r="IC137" s="47"/>
      <c r="ID137" s="47"/>
      <c r="IE137" s="47"/>
      <c r="IF137" s="47"/>
      <c r="IG137" s="47"/>
      <c r="IH137" s="47"/>
      <c r="II137" s="47"/>
      <c r="IJ137" s="47"/>
      <c r="IK137" s="47"/>
      <c r="IL137" s="47"/>
      <c r="IM137" s="47"/>
      <c r="IN137" s="47"/>
      <c r="IO137" s="47"/>
      <c r="IP137" s="47"/>
      <c r="IQ137" s="47"/>
      <c r="IR137" s="47"/>
      <c r="IS137" s="47"/>
      <c r="IT137" s="47"/>
      <c r="IU137" s="47"/>
    </row>
    <row r="138" spans="1:255" s="48" customFormat="1" ht="24.75" customHeight="1">
      <c r="A138" s="36"/>
      <c r="B138" s="38"/>
      <c r="C138" s="36"/>
      <c r="D138" s="39"/>
      <c r="E138" s="34"/>
      <c r="F138" s="35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46"/>
      <c r="IA138" s="47"/>
      <c r="IB138" s="47"/>
      <c r="IC138" s="47"/>
      <c r="ID138" s="47"/>
      <c r="IE138" s="47"/>
      <c r="IF138" s="47"/>
      <c r="IG138" s="47"/>
      <c r="IH138" s="47"/>
      <c r="II138" s="47"/>
      <c r="IJ138" s="47"/>
      <c r="IK138" s="47"/>
      <c r="IL138" s="47"/>
      <c r="IM138" s="47"/>
      <c r="IN138" s="47"/>
      <c r="IO138" s="47"/>
      <c r="IP138" s="47"/>
      <c r="IQ138" s="47"/>
      <c r="IR138" s="47"/>
      <c r="IS138" s="47"/>
      <c r="IT138" s="47"/>
      <c r="IU138" s="47"/>
    </row>
    <row r="139" spans="1:255" s="48" customFormat="1" ht="24.75" customHeight="1">
      <c r="A139" s="36"/>
      <c r="B139" s="38"/>
      <c r="C139" s="36"/>
      <c r="D139" s="39"/>
      <c r="E139" s="34"/>
      <c r="F139" s="35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46"/>
      <c r="IA139" s="47"/>
      <c r="IB139" s="47"/>
      <c r="IC139" s="47"/>
      <c r="ID139" s="47"/>
      <c r="IE139" s="47"/>
      <c r="IF139" s="47"/>
      <c r="IG139" s="47"/>
      <c r="IH139" s="47"/>
      <c r="II139" s="47"/>
      <c r="IJ139" s="47"/>
      <c r="IK139" s="47"/>
      <c r="IL139" s="47"/>
      <c r="IM139" s="47"/>
      <c r="IN139" s="47"/>
      <c r="IO139" s="47"/>
      <c r="IP139" s="47"/>
      <c r="IQ139" s="47"/>
      <c r="IR139" s="47"/>
      <c r="IS139" s="47"/>
      <c r="IT139" s="47"/>
      <c r="IU139" s="47"/>
    </row>
    <row r="140" spans="1:255" s="48" customFormat="1" ht="24.75" customHeight="1">
      <c r="A140" s="36"/>
      <c r="B140" s="38"/>
      <c r="C140" s="36"/>
      <c r="D140" s="39"/>
      <c r="E140" s="34"/>
      <c r="F140" s="35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46"/>
      <c r="IA140" s="47"/>
      <c r="IB140" s="47"/>
      <c r="IC140" s="47"/>
      <c r="ID140" s="47"/>
      <c r="IE140" s="47"/>
      <c r="IF140" s="47"/>
      <c r="IG140" s="47"/>
      <c r="IH140" s="47"/>
      <c r="II140" s="47"/>
      <c r="IJ140" s="47"/>
      <c r="IK140" s="47"/>
      <c r="IL140" s="47"/>
      <c r="IM140" s="47"/>
      <c r="IN140" s="47"/>
      <c r="IO140" s="47"/>
      <c r="IP140" s="47"/>
      <c r="IQ140" s="47"/>
      <c r="IR140" s="47"/>
      <c r="IS140" s="47"/>
      <c r="IT140" s="47"/>
      <c r="IU140" s="47"/>
    </row>
    <row r="141" spans="1:255" s="48" customFormat="1" ht="24.75" customHeight="1">
      <c r="A141" s="36"/>
      <c r="B141" s="38"/>
      <c r="C141" s="36"/>
      <c r="D141" s="39"/>
      <c r="E141" s="34"/>
      <c r="F141" s="35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46"/>
      <c r="IA141" s="47"/>
      <c r="IB141" s="47"/>
      <c r="IC141" s="47"/>
      <c r="ID141" s="47"/>
      <c r="IE141" s="47"/>
      <c r="IF141" s="47"/>
      <c r="IG141" s="47"/>
      <c r="IH141" s="47"/>
      <c r="II141" s="47"/>
      <c r="IJ141" s="47"/>
      <c r="IK141" s="47"/>
      <c r="IL141" s="47"/>
      <c r="IM141" s="47"/>
      <c r="IN141" s="47"/>
      <c r="IO141" s="47"/>
      <c r="IP141" s="47"/>
      <c r="IQ141" s="47"/>
      <c r="IR141" s="47"/>
      <c r="IS141" s="47"/>
      <c r="IT141" s="47"/>
      <c r="IU141" s="47"/>
    </row>
    <row r="142" spans="1:255" s="48" customFormat="1" ht="24.75" customHeight="1">
      <c r="A142" s="36"/>
      <c r="B142" s="38"/>
      <c r="C142" s="36"/>
      <c r="D142" s="39"/>
      <c r="E142" s="34"/>
      <c r="F142" s="35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46"/>
      <c r="IA142" s="47"/>
      <c r="IB142" s="47"/>
      <c r="IC142" s="47"/>
      <c r="ID142" s="47"/>
      <c r="IE142" s="47"/>
      <c r="IF142" s="47"/>
      <c r="IG142" s="47"/>
      <c r="IH142" s="47"/>
      <c r="II142" s="47"/>
      <c r="IJ142" s="47"/>
      <c r="IK142" s="47"/>
      <c r="IL142" s="47"/>
      <c r="IM142" s="47"/>
      <c r="IN142" s="47"/>
      <c r="IO142" s="47"/>
      <c r="IP142" s="47"/>
      <c r="IQ142" s="47"/>
      <c r="IR142" s="47"/>
      <c r="IS142" s="47"/>
      <c r="IT142" s="47"/>
      <c r="IU142" s="47"/>
    </row>
    <row r="143" spans="1:255" s="48" customFormat="1" ht="24.75" customHeight="1">
      <c r="A143" s="36"/>
      <c r="B143" s="38"/>
      <c r="C143" s="36"/>
      <c r="D143" s="39"/>
      <c r="E143" s="34"/>
      <c r="F143" s="35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46"/>
      <c r="IA143" s="47"/>
      <c r="IB143" s="47"/>
      <c r="IC143" s="47"/>
      <c r="ID143" s="47"/>
      <c r="IE143" s="47"/>
      <c r="IF143" s="47"/>
      <c r="IG143" s="47"/>
      <c r="IH143" s="47"/>
      <c r="II143" s="47"/>
      <c r="IJ143" s="47"/>
      <c r="IK143" s="47"/>
      <c r="IL143" s="47"/>
      <c r="IM143" s="47"/>
      <c r="IN143" s="47"/>
      <c r="IO143" s="47"/>
      <c r="IP143" s="47"/>
      <c r="IQ143" s="47"/>
      <c r="IR143" s="47"/>
      <c r="IS143" s="47"/>
      <c r="IT143" s="47"/>
      <c r="IU143" s="47"/>
    </row>
    <row r="144" spans="1:255" s="48" customFormat="1" ht="24.75" customHeight="1">
      <c r="A144" s="36"/>
      <c r="B144" s="38"/>
      <c r="C144" s="36"/>
      <c r="D144" s="39"/>
      <c r="E144" s="34"/>
      <c r="F144" s="35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  <c r="HL144" s="36"/>
      <c r="HM144" s="36"/>
      <c r="HN144" s="36"/>
      <c r="HO144" s="36"/>
      <c r="HP144" s="36"/>
      <c r="HQ144" s="36"/>
      <c r="HR144" s="36"/>
      <c r="HS144" s="36"/>
      <c r="HT144" s="36"/>
      <c r="HU144" s="36"/>
      <c r="HV144" s="36"/>
      <c r="HW144" s="36"/>
      <c r="HX144" s="36"/>
      <c r="HY144" s="36"/>
      <c r="HZ144" s="46"/>
      <c r="IA144" s="47"/>
      <c r="IB144" s="47"/>
      <c r="IC144" s="47"/>
      <c r="ID144" s="47"/>
      <c r="IE144" s="47"/>
      <c r="IF144" s="47"/>
      <c r="IG144" s="47"/>
      <c r="IH144" s="47"/>
      <c r="II144" s="47"/>
      <c r="IJ144" s="47"/>
      <c r="IK144" s="47"/>
      <c r="IL144" s="47"/>
      <c r="IM144" s="47"/>
      <c r="IN144" s="47"/>
      <c r="IO144" s="47"/>
      <c r="IP144" s="47"/>
      <c r="IQ144" s="47"/>
      <c r="IR144" s="47"/>
      <c r="IS144" s="47"/>
      <c r="IT144" s="47"/>
      <c r="IU144" s="47"/>
    </row>
    <row r="145" spans="1:255" s="48" customFormat="1" ht="24.75" customHeight="1">
      <c r="A145" s="36"/>
      <c r="B145" s="38"/>
      <c r="C145" s="36"/>
      <c r="D145" s="39"/>
      <c r="E145" s="34"/>
      <c r="F145" s="35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  <c r="GZ145" s="36"/>
      <c r="HA145" s="36"/>
      <c r="HB145" s="36"/>
      <c r="HC145" s="36"/>
      <c r="HD145" s="36"/>
      <c r="HE145" s="36"/>
      <c r="HF145" s="36"/>
      <c r="HG145" s="36"/>
      <c r="HH145" s="36"/>
      <c r="HI145" s="36"/>
      <c r="HJ145" s="36"/>
      <c r="HK145" s="36"/>
      <c r="HL145" s="36"/>
      <c r="HM145" s="36"/>
      <c r="HN145" s="36"/>
      <c r="HO145" s="36"/>
      <c r="HP145" s="36"/>
      <c r="HQ145" s="36"/>
      <c r="HR145" s="36"/>
      <c r="HS145" s="36"/>
      <c r="HT145" s="36"/>
      <c r="HU145" s="36"/>
      <c r="HV145" s="36"/>
      <c r="HW145" s="36"/>
      <c r="HX145" s="36"/>
      <c r="HY145" s="36"/>
      <c r="HZ145" s="46"/>
      <c r="IA145" s="47"/>
      <c r="IB145" s="47"/>
      <c r="IC145" s="47"/>
      <c r="ID145" s="47"/>
      <c r="IE145" s="47"/>
      <c r="IF145" s="47"/>
      <c r="IG145" s="47"/>
      <c r="IH145" s="47"/>
      <c r="II145" s="47"/>
      <c r="IJ145" s="47"/>
      <c r="IK145" s="47"/>
      <c r="IL145" s="47"/>
      <c r="IM145" s="47"/>
      <c r="IN145" s="47"/>
      <c r="IO145" s="47"/>
      <c r="IP145" s="47"/>
      <c r="IQ145" s="47"/>
      <c r="IR145" s="47"/>
      <c r="IS145" s="47"/>
      <c r="IT145" s="47"/>
      <c r="IU145" s="47"/>
    </row>
    <row r="146" spans="1:255" s="48" customFormat="1" ht="24.75" customHeight="1">
      <c r="A146" s="36"/>
      <c r="B146" s="38"/>
      <c r="C146" s="36"/>
      <c r="D146" s="39"/>
      <c r="E146" s="34"/>
      <c r="F146" s="35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  <c r="HM146" s="36"/>
      <c r="HN146" s="36"/>
      <c r="HO146" s="36"/>
      <c r="HP146" s="36"/>
      <c r="HQ146" s="36"/>
      <c r="HR146" s="36"/>
      <c r="HS146" s="36"/>
      <c r="HT146" s="36"/>
      <c r="HU146" s="36"/>
      <c r="HV146" s="36"/>
      <c r="HW146" s="36"/>
      <c r="HX146" s="36"/>
      <c r="HY146" s="36"/>
      <c r="HZ146" s="46"/>
      <c r="IA146" s="47"/>
      <c r="IB146" s="47"/>
      <c r="IC146" s="47"/>
      <c r="ID146" s="47"/>
      <c r="IE146" s="47"/>
      <c r="IF146" s="47"/>
      <c r="IG146" s="47"/>
      <c r="IH146" s="47"/>
      <c r="II146" s="47"/>
      <c r="IJ146" s="47"/>
      <c r="IK146" s="47"/>
      <c r="IL146" s="47"/>
      <c r="IM146" s="47"/>
      <c r="IN146" s="47"/>
      <c r="IO146" s="47"/>
      <c r="IP146" s="47"/>
      <c r="IQ146" s="47"/>
      <c r="IR146" s="47"/>
      <c r="IS146" s="47"/>
      <c r="IT146" s="47"/>
      <c r="IU146" s="47"/>
    </row>
    <row r="147" spans="1:255" s="48" customFormat="1" ht="24.75" customHeight="1">
      <c r="A147" s="36"/>
      <c r="B147" s="38"/>
      <c r="C147" s="36"/>
      <c r="D147" s="39"/>
      <c r="E147" s="34"/>
      <c r="F147" s="35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  <c r="HM147" s="36"/>
      <c r="HN147" s="36"/>
      <c r="HO147" s="36"/>
      <c r="HP147" s="36"/>
      <c r="HQ147" s="36"/>
      <c r="HR147" s="36"/>
      <c r="HS147" s="36"/>
      <c r="HT147" s="36"/>
      <c r="HU147" s="36"/>
      <c r="HV147" s="36"/>
      <c r="HW147" s="36"/>
      <c r="HX147" s="36"/>
      <c r="HY147" s="36"/>
      <c r="HZ147" s="46"/>
      <c r="IA147" s="47"/>
      <c r="IB147" s="47"/>
      <c r="IC147" s="47"/>
      <c r="ID147" s="47"/>
      <c r="IE147" s="47"/>
      <c r="IF147" s="47"/>
      <c r="IG147" s="47"/>
      <c r="IH147" s="47"/>
      <c r="II147" s="47"/>
      <c r="IJ147" s="47"/>
      <c r="IK147" s="47"/>
      <c r="IL147" s="47"/>
      <c r="IM147" s="47"/>
      <c r="IN147" s="47"/>
      <c r="IO147" s="47"/>
      <c r="IP147" s="47"/>
      <c r="IQ147" s="47"/>
      <c r="IR147" s="47"/>
      <c r="IS147" s="47"/>
      <c r="IT147" s="47"/>
      <c r="IU147" s="47"/>
    </row>
    <row r="148" spans="1:255" s="48" customFormat="1" ht="24.75" customHeight="1">
      <c r="A148" s="36"/>
      <c r="B148" s="38"/>
      <c r="C148" s="36"/>
      <c r="D148" s="39"/>
      <c r="E148" s="34"/>
      <c r="F148" s="35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46"/>
      <c r="IA148" s="47"/>
      <c r="IB148" s="47"/>
      <c r="IC148" s="47"/>
      <c r="ID148" s="47"/>
      <c r="IE148" s="47"/>
      <c r="IF148" s="47"/>
      <c r="IG148" s="47"/>
      <c r="IH148" s="47"/>
      <c r="II148" s="47"/>
      <c r="IJ148" s="47"/>
      <c r="IK148" s="47"/>
      <c r="IL148" s="47"/>
      <c r="IM148" s="47"/>
      <c r="IN148" s="47"/>
      <c r="IO148" s="47"/>
      <c r="IP148" s="47"/>
      <c r="IQ148" s="47"/>
      <c r="IR148" s="47"/>
      <c r="IS148" s="47"/>
      <c r="IT148" s="47"/>
      <c r="IU148" s="47"/>
    </row>
    <row r="149" spans="1:255" s="48" customFormat="1" ht="24.75" customHeight="1">
      <c r="A149" s="36"/>
      <c r="B149" s="38"/>
      <c r="C149" s="36"/>
      <c r="D149" s="39"/>
      <c r="E149" s="34"/>
      <c r="F149" s="35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  <c r="HL149" s="36"/>
      <c r="HM149" s="36"/>
      <c r="HN149" s="36"/>
      <c r="HO149" s="36"/>
      <c r="HP149" s="36"/>
      <c r="HQ149" s="36"/>
      <c r="HR149" s="36"/>
      <c r="HS149" s="36"/>
      <c r="HT149" s="36"/>
      <c r="HU149" s="36"/>
      <c r="HV149" s="36"/>
      <c r="HW149" s="36"/>
      <c r="HX149" s="36"/>
      <c r="HY149" s="36"/>
      <c r="HZ149" s="46"/>
      <c r="IA149" s="47"/>
      <c r="IB149" s="47"/>
      <c r="IC149" s="47"/>
      <c r="ID149" s="47"/>
      <c r="IE149" s="47"/>
      <c r="IF149" s="47"/>
      <c r="IG149" s="47"/>
      <c r="IH149" s="47"/>
      <c r="II149" s="47"/>
      <c r="IJ149" s="47"/>
      <c r="IK149" s="47"/>
      <c r="IL149" s="47"/>
      <c r="IM149" s="47"/>
      <c r="IN149" s="47"/>
      <c r="IO149" s="47"/>
      <c r="IP149" s="47"/>
      <c r="IQ149" s="47"/>
      <c r="IR149" s="47"/>
      <c r="IS149" s="47"/>
      <c r="IT149" s="47"/>
      <c r="IU149" s="47"/>
    </row>
    <row r="150" spans="1:255" s="48" customFormat="1" ht="24.75" customHeight="1">
      <c r="A150" s="36"/>
      <c r="B150" s="38"/>
      <c r="C150" s="36"/>
      <c r="D150" s="39"/>
      <c r="E150" s="34"/>
      <c r="F150" s="35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46"/>
      <c r="IA150" s="47"/>
      <c r="IB150" s="47"/>
      <c r="IC150" s="47"/>
      <c r="ID150" s="47"/>
      <c r="IE150" s="47"/>
      <c r="IF150" s="47"/>
      <c r="IG150" s="47"/>
      <c r="IH150" s="47"/>
      <c r="II150" s="47"/>
      <c r="IJ150" s="47"/>
      <c r="IK150" s="47"/>
      <c r="IL150" s="47"/>
      <c r="IM150" s="47"/>
      <c r="IN150" s="47"/>
      <c r="IO150" s="47"/>
      <c r="IP150" s="47"/>
      <c r="IQ150" s="47"/>
      <c r="IR150" s="47"/>
      <c r="IS150" s="47"/>
      <c r="IT150" s="47"/>
      <c r="IU150" s="47"/>
    </row>
    <row r="151" spans="1:255" s="48" customFormat="1" ht="24.75" customHeight="1">
      <c r="A151" s="36"/>
      <c r="B151" s="38"/>
      <c r="C151" s="36"/>
      <c r="D151" s="39"/>
      <c r="E151" s="34"/>
      <c r="F151" s="35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46"/>
      <c r="IA151" s="47"/>
      <c r="IB151" s="47"/>
      <c r="IC151" s="47"/>
      <c r="ID151" s="47"/>
      <c r="IE151" s="47"/>
      <c r="IF151" s="47"/>
      <c r="IG151" s="47"/>
      <c r="IH151" s="47"/>
      <c r="II151" s="47"/>
      <c r="IJ151" s="47"/>
      <c r="IK151" s="47"/>
      <c r="IL151" s="47"/>
      <c r="IM151" s="47"/>
      <c r="IN151" s="47"/>
      <c r="IO151" s="47"/>
      <c r="IP151" s="47"/>
      <c r="IQ151" s="47"/>
      <c r="IR151" s="47"/>
      <c r="IS151" s="47"/>
      <c r="IT151" s="47"/>
      <c r="IU151" s="47"/>
    </row>
    <row r="152" spans="1:255" s="48" customFormat="1" ht="24.75" customHeight="1">
      <c r="A152" s="36"/>
      <c r="B152" s="38"/>
      <c r="C152" s="36"/>
      <c r="D152" s="39"/>
      <c r="E152" s="34"/>
      <c r="F152" s="35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46"/>
      <c r="IA152" s="47"/>
      <c r="IB152" s="47"/>
      <c r="IC152" s="47"/>
      <c r="ID152" s="47"/>
      <c r="IE152" s="47"/>
      <c r="IF152" s="47"/>
      <c r="IG152" s="47"/>
      <c r="IH152" s="47"/>
      <c r="II152" s="47"/>
      <c r="IJ152" s="47"/>
      <c r="IK152" s="47"/>
      <c r="IL152" s="47"/>
      <c r="IM152" s="47"/>
      <c r="IN152" s="47"/>
      <c r="IO152" s="47"/>
      <c r="IP152" s="47"/>
      <c r="IQ152" s="47"/>
      <c r="IR152" s="47"/>
      <c r="IS152" s="47"/>
      <c r="IT152" s="47"/>
      <c r="IU152" s="47"/>
    </row>
    <row r="153" spans="1:255" s="48" customFormat="1" ht="24.75" customHeight="1">
      <c r="A153" s="36"/>
      <c r="B153" s="38"/>
      <c r="C153" s="36"/>
      <c r="D153" s="39"/>
      <c r="E153" s="34"/>
      <c r="F153" s="35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46"/>
      <c r="IA153" s="47"/>
      <c r="IB153" s="47"/>
      <c r="IC153" s="47"/>
      <c r="ID153" s="47"/>
      <c r="IE153" s="47"/>
      <c r="IF153" s="47"/>
      <c r="IG153" s="47"/>
      <c r="IH153" s="47"/>
      <c r="II153" s="47"/>
      <c r="IJ153" s="47"/>
      <c r="IK153" s="47"/>
      <c r="IL153" s="47"/>
      <c r="IM153" s="47"/>
      <c r="IN153" s="47"/>
      <c r="IO153" s="47"/>
      <c r="IP153" s="47"/>
      <c r="IQ153" s="47"/>
      <c r="IR153" s="47"/>
      <c r="IS153" s="47"/>
      <c r="IT153" s="47"/>
      <c r="IU153" s="47"/>
    </row>
    <row r="154" spans="1:255" s="48" customFormat="1" ht="24.75" customHeight="1">
      <c r="A154" s="36"/>
      <c r="B154" s="38"/>
      <c r="C154" s="36"/>
      <c r="D154" s="39"/>
      <c r="E154" s="34"/>
      <c r="F154" s="35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  <c r="HI154" s="36"/>
      <c r="HJ154" s="36"/>
      <c r="HK154" s="36"/>
      <c r="HL154" s="36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46"/>
      <c r="IA154" s="47"/>
      <c r="IB154" s="47"/>
      <c r="IC154" s="47"/>
      <c r="ID154" s="47"/>
      <c r="IE154" s="47"/>
      <c r="IF154" s="47"/>
      <c r="IG154" s="47"/>
      <c r="IH154" s="47"/>
      <c r="II154" s="47"/>
      <c r="IJ154" s="47"/>
      <c r="IK154" s="47"/>
      <c r="IL154" s="47"/>
      <c r="IM154" s="47"/>
      <c r="IN154" s="47"/>
      <c r="IO154" s="47"/>
      <c r="IP154" s="47"/>
      <c r="IQ154" s="47"/>
      <c r="IR154" s="47"/>
      <c r="IS154" s="47"/>
      <c r="IT154" s="47"/>
      <c r="IU154" s="47"/>
    </row>
    <row r="155" spans="1:255" s="48" customFormat="1" ht="24.75" customHeight="1">
      <c r="A155" s="36"/>
      <c r="B155" s="38"/>
      <c r="C155" s="36"/>
      <c r="D155" s="39"/>
      <c r="E155" s="34"/>
      <c r="F155" s="35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46"/>
      <c r="IA155" s="47"/>
      <c r="IB155" s="47"/>
      <c r="IC155" s="47"/>
      <c r="ID155" s="47"/>
      <c r="IE155" s="47"/>
      <c r="IF155" s="47"/>
      <c r="IG155" s="47"/>
      <c r="IH155" s="47"/>
      <c r="II155" s="47"/>
      <c r="IJ155" s="47"/>
      <c r="IK155" s="47"/>
      <c r="IL155" s="47"/>
      <c r="IM155" s="47"/>
      <c r="IN155" s="47"/>
      <c r="IO155" s="47"/>
      <c r="IP155" s="47"/>
      <c r="IQ155" s="47"/>
      <c r="IR155" s="47"/>
      <c r="IS155" s="47"/>
      <c r="IT155" s="47"/>
      <c r="IU155" s="47"/>
    </row>
    <row r="156" spans="1:255" s="48" customFormat="1" ht="24.75" customHeight="1">
      <c r="A156" s="36"/>
      <c r="B156" s="38"/>
      <c r="C156" s="36"/>
      <c r="D156" s="39"/>
      <c r="E156" s="34"/>
      <c r="F156" s="35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46"/>
      <c r="IA156" s="47"/>
      <c r="IB156" s="47"/>
      <c r="IC156" s="47"/>
      <c r="ID156" s="47"/>
      <c r="IE156" s="47"/>
      <c r="IF156" s="47"/>
      <c r="IG156" s="47"/>
      <c r="IH156" s="47"/>
      <c r="II156" s="47"/>
      <c r="IJ156" s="47"/>
      <c r="IK156" s="47"/>
      <c r="IL156" s="47"/>
      <c r="IM156" s="47"/>
      <c r="IN156" s="47"/>
      <c r="IO156" s="47"/>
      <c r="IP156" s="47"/>
      <c r="IQ156" s="47"/>
      <c r="IR156" s="47"/>
      <c r="IS156" s="47"/>
      <c r="IT156" s="47"/>
      <c r="IU156" s="47"/>
    </row>
    <row r="157" spans="1:255" s="48" customFormat="1" ht="24.75" customHeight="1">
      <c r="A157" s="36"/>
      <c r="B157" s="38"/>
      <c r="C157" s="36"/>
      <c r="D157" s="39"/>
      <c r="E157" s="34"/>
      <c r="F157" s="35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46"/>
      <c r="IA157" s="47"/>
      <c r="IB157" s="47"/>
      <c r="IC157" s="47"/>
      <c r="ID157" s="47"/>
      <c r="IE157" s="47"/>
      <c r="IF157" s="47"/>
      <c r="IG157" s="47"/>
      <c r="IH157" s="47"/>
      <c r="II157" s="47"/>
      <c r="IJ157" s="47"/>
      <c r="IK157" s="47"/>
      <c r="IL157" s="47"/>
      <c r="IM157" s="47"/>
      <c r="IN157" s="47"/>
      <c r="IO157" s="47"/>
      <c r="IP157" s="47"/>
      <c r="IQ157" s="47"/>
      <c r="IR157" s="47"/>
      <c r="IS157" s="47"/>
      <c r="IT157" s="47"/>
      <c r="IU157" s="47"/>
    </row>
    <row r="158" spans="1:255" s="48" customFormat="1" ht="24.75" customHeight="1">
      <c r="A158" s="36"/>
      <c r="B158" s="38"/>
      <c r="C158" s="36"/>
      <c r="D158" s="39"/>
      <c r="E158" s="34"/>
      <c r="F158" s="35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  <c r="FF158" s="36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  <c r="HI158" s="36"/>
      <c r="HJ158" s="36"/>
      <c r="HK158" s="36"/>
      <c r="HL158" s="36"/>
      <c r="HM158" s="36"/>
      <c r="HN158" s="36"/>
      <c r="HO158" s="36"/>
      <c r="HP158" s="36"/>
      <c r="HQ158" s="36"/>
      <c r="HR158" s="36"/>
      <c r="HS158" s="36"/>
      <c r="HT158" s="36"/>
      <c r="HU158" s="36"/>
      <c r="HV158" s="36"/>
      <c r="HW158" s="36"/>
      <c r="HX158" s="36"/>
      <c r="HY158" s="36"/>
      <c r="HZ158" s="46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  <c r="IM158" s="47"/>
      <c r="IN158" s="47"/>
      <c r="IO158" s="47"/>
      <c r="IP158" s="47"/>
      <c r="IQ158" s="47"/>
      <c r="IR158" s="47"/>
      <c r="IS158" s="47"/>
      <c r="IT158" s="47"/>
      <c r="IU158" s="47"/>
    </row>
    <row r="159" spans="1:255" s="48" customFormat="1" ht="24.75" customHeight="1">
      <c r="A159" s="36"/>
      <c r="B159" s="38"/>
      <c r="C159" s="36"/>
      <c r="D159" s="39"/>
      <c r="E159" s="34"/>
      <c r="F159" s="35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46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  <c r="IM159" s="47"/>
      <c r="IN159" s="47"/>
      <c r="IO159" s="47"/>
      <c r="IP159" s="47"/>
      <c r="IQ159" s="47"/>
      <c r="IR159" s="47"/>
      <c r="IS159" s="47"/>
      <c r="IT159" s="47"/>
      <c r="IU159" s="47"/>
    </row>
    <row r="160" spans="1:255" s="48" customFormat="1" ht="24.75" customHeight="1">
      <c r="A160" s="36"/>
      <c r="B160" s="38"/>
      <c r="C160" s="36"/>
      <c r="D160" s="39"/>
      <c r="E160" s="34"/>
      <c r="F160" s="35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46"/>
      <c r="IA160" s="47"/>
      <c r="IB160" s="47"/>
      <c r="IC160" s="47"/>
      <c r="ID160" s="47"/>
      <c r="IE160" s="47"/>
      <c r="IF160" s="47"/>
      <c r="IG160" s="47"/>
      <c r="IH160" s="47"/>
      <c r="II160" s="47"/>
      <c r="IJ160" s="47"/>
      <c r="IK160" s="47"/>
      <c r="IL160" s="47"/>
      <c r="IM160" s="47"/>
      <c r="IN160" s="47"/>
      <c r="IO160" s="47"/>
      <c r="IP160" s="47"/>
      <c r="IQ160" s="47"/>
      <c r="IR160" s="47"/>
      <c r="IS160" s="47"/>
      <c r="IT160" s="47"/>
      <c r="IU160" s="47"/>
    </row>
    <row r="161" spans="1:255" s="48" customFormat="1" ht="24.75" customHeight="1">
      <c r="A161" s="36"/>
      <c r="B161" s="38"/>
      <c r="C161" s="36"/>
      <c r="D161" s="39"/>
      <c r="E161" s="34"/>
      <c r="F161" s="35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  <c r="HL161" s="36"/>
      <c r="HM161" s="36"/>
      <c r="HN161" s="36"/>
      <c r="HO161" s="36"/>
      <c r="HP161" s="36"/>
      <c r="HQ161" s="36"/>
      <c r="HR161" s="36"/>
      <c r="HS161" s="36"/>
      <c r="HT161" s="36"/>
      <c r="HU161" s="36"/>
      <c r="HV161" s="36"/>
      <c r="HW161" s="36"/>
      <c r="HX161" s="36"/>
      <c r="HY161" s="36"/>
      <c r="HZ161" s="46"/>
      <c r="IA161" s="47"/>
      <c r="IB161" s="47"/>
      <c r="IC161" s="47"/>
      <c r="ID161" s="47"/>
      <c r="IE161" s="47"/>
      <c r="IF161" s="47"/>
      <c r="IG161" s="47"/>
      <c r="IH161" s="47"/>
      <c r="II161" s="47"/>
      <c r="IJ161" s="47"/>
      <c r="IK161" s="47"/>
      <c r="IL161" s="47"/>
      <c r="IM161" s="47"/>
      <c r="IN161" s="47"/>
      <c r="IO161" s="47"/>
      <c r="IP161" s="47"/>
      <c r="IQ161" s="47"/>
      <c r="IR161" s="47"/>
      <c r="IS161" s="47"/>
      <c r="IT161" s="47"/>
      <c r="IU161" s="47"/>
    </row>
    <row r="162" spans="1:255" s="48" customFormat="1" ht="24.75" customHeight="1">
      <c r="A162" s="36"/>
      <c r="B162" s="38"/>
      <c r="C162" s="36"/>
      <c r="D162" s="39"/>
      <c r="E162" s="34"/>
      <c r="F162" s="35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6"/>
      <c r="GM162" s="36"/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  <c r="HI162" s="36"/>
      <c r="HJ162" s="36"/>
      <c r="HK162" s="36"/>
      <c r="HL162" s="36"/>
      <c r="HM162" s="36"/>
      <c r="HN162" s="36"/>
      <c r="HO162" s="36"/>
      <c r="HP162" s="36"/>
      <c r="HQ162" s="36"/>
      <c r="HR162" s="36"/>
      <c r="HS162" s="36"/>
      <c r="HT162" s="36"/>
      <c r="HU162" s="36"/>
      <c r="HV162" s="36"/>
      <c r="HW162" s="36"/>
      <c r="HX162" s="36"/>
      <c r="HY162" s="36"/>
      <c r="HZ162" s="46"/>
      <c r="IA162" s="47"/>
      <c r="IB162" s="47"/>
      <c r="IC162" s="47"/>
      <c r="ID162" s="47"/>
      <c r="IE162" s="47"/>
      <c r="IF162" s="47"/>
      <c r="IG162" s="47"/>
      <c r="IH162" s="47"/>
      <c r="II162" s="47"/>
      <c r="IJ162" s="47"/>
      <c r="IK162" s="47"/>
      <c r="IL162" s="47"/>
      <c r="IM162" s="47"/>
      <c r="IN162" s="47"/>
      <c r="IO162" s="47"/>
      <c r="IP162" s="47"/>
      <c r="IQ162" s="47"/>
      <c r="IR162" s="47"/>
      <c r="IS162" s="47"/>
      <c r="IT162" s="47"/>
      <c r="IU162" s="47"/>
    </row>
    <row r="163" spans="1:255" s="48" customFormat="1" ht="24.75" customHeight="1">
      <c r="A163" s="36"/>
      <c r="B163" s="38"/>
      <c r="C163" s="36"/>
      <c r="D163" s="39"/>
      <c r="E163" s="34"/>
      <c r="F163" s="35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  <c r="HI163" s="36"/>
      <c r="HJ163" s="36"/>
      <c r="HK163" s="36"/>
      <c r="HL163" s="36"/>
      <c r="HM163" s="36"/>
      <c r="HN163" s="36"/>
      <c r="HO163" s="36"/>
      <c r="HP163" s="36"/>
      <c r="HQ163" s="36"/>
      <c r="HR163" s="36"/>
      <c r="HS163" s="36"/>
      <c r="HT163" s="36"/>
      <c r="HU163" s="36"/>
      <c r="HV163" s="36"/>
      <c r="HW163" s="36"/>
      <c r="HX163" s="36"/>
      <c r="HY163" s="36"/>
      <c r="HZ163" s="46"/>
      <c r="IA163" s="47"/>
      <c r="IB163" s="47"/>
      <c r="IC163" s="47"/>
      <c r="ID163" s="47"/>
      <c r="IE163" s="47"/>
      <c r="IF163" s="47"/>
      <c r="IG163" s="47"/>
      <c r="IH163" s="47"/>
      <c r="II163" s="47"/>
      <c r="IJ163" s="47"/>
      <c r="IK163" s="47"/>
      <c r="IL163" s="47"/>
      <c r="IM163" s="47"/>
      <c r="IN163" s="47"/>
      <c r="IO163" s="47"/>
      <c r="IP163" s="47"/>
      <c r="IQ163" s="47"/>
      <c r="IR163" s="47"/>
      <c r="IS163" s="47"/>
      <c r="IT163" s="47"/>
      <c r="IU163" s="47"/>
    </row>
    <row r="164" spans="1:255" s="48" customFormat="1" ht="24.75" customHeight="1">
      <c r="A164" s="36"/>
      <c r="B164" s="38"/>
      <c r="C164" s="36"/>
      <c r="D164" s="39"/>
      <c r="E164" s="34"/>
      <c r="F164" s="35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6"/>
      <c r="GM164" s="36"/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  <c r="HI164" s="36"/>
      <c r="HJ164" s="36"/>
      <c r="HK164" s="36"/>
      <c r="HL164" s="36"/>
      <c r="HM164" s="36"/>
      <c r="HN164" s="36"/>
      <c r="HO164" s="36"/>
      <c r="HP164" s="36"/>
      <c r="HQ164" s="36"/>
      <c r="HR164" s="36"/>
      <c r="HS164" s="36"/>
      <c r="HT164" s="36"/>
      <c r="HU164" s="36"/>
      <c r="HV164" s="36"/>
      <c r="HW164" s="36"/>
      <c r="HX164" s="36"/>
      <c r="HY164" s="36"/>
      <c r="HZ164" s="46"/>
      <c r="IA164" s="47"/>
      <c r="IB164" s="47"/>
      <c r="IC164" s="47"/>
      <c r="ID164" s="47"/>
      <c r="IE164" s="47"/>
      <c r="IF164" s="47"/>
      <c r="IG164" s="47"/>
      <c r="IH164" s="47"/>
      <c r="II164" s="47"/>
      <c r="IJ164" s="47"/>
      <c r="IK164" s="47"/>
      <c r="IL164" s="47"/>
      <c r="IM164" s="47"/>
      <c r="IN164" s="47"/>
      <c r="IO164" s="47"/>
      <c r="IP164" s="47"/>
      <c r="IQ164" s="47"/>
      <c r="IR164" s="47"/>
      <c r="IS164" s="47"/>
      <c r="IT164" s="47"/>
      <c r="IU164" s="47"/>
    </row>
    <row r="165" spans="1:255" s="48" customFormat="1" ht="24.75" customHeight="1">
      <c r="A165" s="36"/>
      <c r="B165" s="38"/>
      <c r="C165" s="36"/>
      <c r="D165" s="39"/>
      <c r="E165" s="34"/>
      <c r="F165" s="35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  <c r="HM165" s="36"/>
      <c r="HN165" s="36"/>
      <c r="HO165" s="36"/>
      <c r="HP165" s="36"/>
      <c r="HQ165" s="36"/>
      <c r="HR165" s="36"/>
      <c r="HS165" s="36"/>
      <c r="HT165" s="36"/>
      <c r="HU165" s="36"/>
      <c r="HV165" s="36"/>
      <c r="HW165" s="36"/>
      <c r="HX165" s="36"/>
      <c r="HY165" s="36"/>
      <c r="HZ165" s="46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47"/>
      <c r="IQ165" s="47"/>
      <c r="IR165" s="47"/>
      <c r="IS165" s="47"/>
      <c r="IT165" s="47"/>
      <c r="IU165" s="47"/>
    </row>
    <row r="166" spans="1:255" s="48" customFormat="1" ht="24.75" customHeight="1">
      <c r="A166" s="36"/>
      <c r="B166" s="38"/>
      <c r="C166" s="36"/>
      <c r="D166" s="39"/>
      <c r="E166" s="34"/>
      <c r="F166" s="35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46"/>
      <c r="IA166" s="47"/>
      <c r="IB166" s="47"/>
      <c r="IC166" s="47"/>
      <c r="ID166" s="47"/>
      <c r="IE166" s="47"/>
      <c r="IF166" s="47"/>
      <c r="IG166" s="47"/>
      <c r="IH166" s="47"/>
      <c r="II166" s="47"/>
      <c r="IJ166" s="47"/>
      <c r="IK166" s="47"/>
      <c r="IL166" s="47"/>
      <c r="IM166" s="47"/>
      <c r="IN166" s="47"/>
      <c r="IO166" s="47"/>
      <c r="IP166" s="47"/>
      <c r="IQ166" s="47"/>
      <c r="IR166" s="47"/>
      <c r="IS166" s="47"/>
      <c r="IT166" s="47"/>
      <c r="IU166" s="47"/>
    </row>
    <row r="167" spans="1:255" s="48" customFormat="1" ht="24.75" customHeight="1">
      <c r="A167" s="36"/>
      <c r="B167" s="38"/>
      <c r="C167" s="36"/>
      <c r="D167" s="39"/>
      <c r="E167" s="34"/>
      <c r="F167" s="35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  <c r="HI167" s="36"/>
      <c r="HJ167" s="36"/>
      <c r="HK167" s="36"/>
      <c r="HL167" s="36"/>
      <c r="HM167" s="36"/>
      <c r="HN167" s="36"/>
      <c r="HO167" s="36"/>
      <c r="HP167" s="36"/>
      <c r="HQ167" s="36"/>
      <c r="HR167" s="36"/>
      <c r="HS167" s="36"/>
      <c r="HT167" s="36"/>
      <c r="HU167" s="36"/>
      <c r="HV167" s="36"/>
      <c r="HW167" s="36"/>
      <c r="HX167" s="36"/>
      <c r="HY167" s="36"/>
      <c r="HZ167" s="46"/>
      <c r="IA167" s="47"/>
      <c r="IB167" s="47"/>
      <c r="IC167" s="47"/>
      <c r="ID167" s="47"/>
      <c r="IE167" s="47"/>
      <c r="IF167" s="47"/>
      <c r="IG167" s="47"/>
      <c r="IH167" s="47"/>
      <c r="II167" s="47"/>
      <c r="IJ167" s="47"/>
      <c r="IK167" s="47"/>
      <c r="IL167" s="47"/>
      <c r="IM167" s="47"/>
      <c r="IN167" s="47"/>
      <c r="IO167" s="47"/>
      <c r="IP167" s="47"/>
      <c r="IQ167" s="47"/>
      <c r="IR167" s="47"/>
      <c r="IS167" s="47"/>
      <c r="IT167" s="47"/>
      <c r="IU167" s="47"/>
    </row>
    <row r="168" spans="1:255" s="48" customFormat="1" ht="24.75" customHeight="1">
      <c r="A168" s="36"/>
      <c r="B168" s="38"/>
      <c r="C168" s="36"/>
      <c r="D168" s="39"/>
      <c r="E168" s="34"/>
      <c r="F168" s="35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  <c r="HL168" s="36"/>
      <c r="HM168" s="36"/>
      <c r="HN168" s="36"/>
      <c r="HO168" s="36"/>
      <c r="HP168" s="36"/>
      <c r="HQ168" s="36"/>
      <c r="HR168" s="36"/>
      <c r="HS168" s="36"/>
      <c r="HT168" s="36"/>
      <c r="HU168" s="36"/>
      <c r="HV168" s="36"/>
      <c r="HW168" s="36"/>
      <c r="HX168" s="36"/>
      <c r="HY168" s="36"/>
      <c r="HZ168" s="46"/>
      <c r="IA168" s="47"/>
      <c r="IB168" s="47"/>
      <c r="IC168" s="47"/>
      <c r="ID168" s="47"/>
      <c r="IE168" s="47"/>
      <c r="IF168" s="47"/>
      <c r="IG168" s="47"/>
      <c r="IH168" s="47"/>
      <c r="II168" s="47"/>
      <c r="IJ168" s="47"/>
      <c r="IK168" s="47"/>
      <c r="IL168" s="47"/>
      <c r="IM168" s="47"/>
      <c r="IN168" s="47"/>
      <c r="IO168" s="47"/>
      <c r="IP168" s="47"/>
      <c r="IQ168" s="47"/>
      <c r="IR168" s="47"/>
      <c r="IS168" s="47"/>
      <c r="IT168" s="47"/>
      <c r="IU168" s="47"/>
    </row>
    <row r="169" spans="1:255" s="48" customFormat="1" ht="24.75" customHeight="1">
      <c r="A169" s="36"/>
      <c r="B169" s="38"/>
      <c r="C169" s="36"/>
      <c r="D169" s="39"/>
      <c r="E169" s="34"/>
      <c r="F169" s="35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  <c r="HL169" s="36"/>
      <c r="HM169" s="36"/>
      <c r="HN169" s="36"/>
      <c r="HO169" s="36"/>
      <c r="HP169" s="36"/>
      <c r="HQ169" s="36"/>
      <c r="HR169" s="36"/>
      <c r="HS169" s="36"/>
      <c r="HT169" s="36"/>
      <c r="HU169" s="36"/>
      <c r="HV169" s="36"/>
      <c r="HW169" s="36"/>
      <c r="HX169" s="36"/>
      <c r="HY169" s="36"/>
      <c r="HZ169" s="46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47"/>
      <c r="IN169" s="47"/>
      <c r="IO169" s="47"/>
      <c r="IP169" s="47"/>
      <c r="IQ169" s="47"/>
      <c r="IR169" s="47"/>
      <c r="IS169" s="47"/>
      <c r="IT169" s="47"/>
      <c r="IU169" s="47"/>
    </row>
    <row r="170" spans="1:255" s="48" customFormat="1" ht="24.75" customHeight="1">
      <c r="A170" s="36"/>
      <c r="B170" s="38"/>
      <c r="C170" s="36"/>
      <c r="D170" s="39"/>
      <c r="E170" s="34"/>
      <c r="F170" s="35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6"/>
      <c r="HU170" s="36"/>
      <c r="HV170" s="36"/>
      <c r="HW170" s="36"/>
      <c r="HX170" s="36"/>
      <c r="HY170" s="36"/>
      <c r="HZ170" s="46"/>
      <c r="IA170" s="47"/>
      <c r="IB170" s="47"/>
      <c r="IC170" s="47"/>
      <c r="ID170" s="47"/>
      <c r="IE170" s="47"/>
      <c r="IF170" s="47"/>
      <c r="IG170" s="47"/>
      <c r="IH170" s="47"/>
      <c r="II170" s="47"/>
      <c r="IJ170" s="47"/>
      <c r="IK170" s="47"/>
      <c r="IL170" s="47"/>
      <c r="IM170" s="47"/>
      <c r="IN170" s="47"/>
      <c r="IO170" s="47"/>
      <c r="IP170" s="47"/>
      <c r="IQ170" s="47"/>
      <c r="IR170" s="47"/>
      <c r="IS170" s="47"/>
      <c r="IT170" s="47"/>
      <c r="IU170" s="47"/>
    </row>
    <row r="171" spans="1:255" s="48" customFormat="1" ht="24.75" customHeight="1">
      <c r="A171" s="36"/>
      <c r="B171" s="38"/>
      <c r="C171" s="36"/>
      <c r="D171" s="39"/>
      <c r="E171" s="34"/>
      <c r="F171" s="35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  <c r="HI171" s="36"/>
      <c r="HJ171" s="36"/>
      <c r="HK171" s="36"/>
      <c r="HL171" s="36"/>
      <c r="HM171" s="36"/>
      <c r="HN171" s="36"/>
      <c r="HO171" s="36"/>
      <c r="HP171" s="36"/>
      <c r="HQ171" s="36"/>
      <c r="HR171" s="36"/>
      <c r="HS171" s="36"/>
      <c r="HT171" s="36"/>
      <c r="HU171" s="36"/>
      <c r="HV171" s="36"/>
      <c r="HW171" s="36"/>
      <c r="HX171" s="36"/>
      <c r="HY171" s="36"/>
      <c r="HZ171" s="46"/>
      <c r="IA171" s="47"/>
      <c r="IB171" s="47"/>
      <c r="IC171" s="47"/>
      <c r="ID171" s="47"/>
      <c r="IE171" s="47"/>
      <c r="IF171" s="47"/>
      <c r="IG171" s="47"/>
      <c r="IH171" s="47"/>
      <c r="II171" s="47"/>
      <c r="IJ171" s="47"/>
      <c r="IK171" s="47"/>
      <c r="IL171" s="47"/>
      <c r="IM171" s="47"/>
      <c r="IN171" s="47"/>
      <c r="IO171" s="47"/>
      <c r="IP171" s="47"/>
      <c r="IQ171" s="47"/>
      <c r="IR171" s="47"/>
      <c r="IS171" s="47"/>
      <c r="IT171" s="47"/>
      <c r="IU171" s="47"/>
    </row>
    <row r="172" spans="1:255" s="48" customFormat="1" ht="24.75" customHeight="1">
      <c r="A172" s="36"/>
      <c r="B172" s="38"/>
      <c r="C172" s="36"/>
      <c r="D172" s="39"/>
      <c r="E172" s="34"/>
      <c r="F172" s="35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6"/>
      <c r="EC172" s="36"/>
      <c r="ED172" s="36"/>
      <c r="EE172" s="36"/>
      <c r="EF172" s="36"/>
      <c r="EG172" s="36"/>
      <c r="EH172" s="36"/>
      <c r="EI172" s="36"/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36"/>
      <c r="EX172" s="36"/>
      <c r="EY172" s="36"/>
      <c r="EZ172" s="36"/>
      <c r="FA172" s="36"/>
      <c r="FB172" s="36"/>
      <c r="FC172" s="36"/>
      <c r="FD172" s="36"/>
      <c r="FE172" s="36"/>
      <c r="FF172" s="36"/>
      <c r="FG172" s="36"/>
      <c r="FH172" s="36"/>
      <c r="FI172" s="36"/>
      <c r="FJ172" s="36"/>
      <c r="FK172" s="36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  <c r="GC172" s="36"/>
      <c r="GD172" s="36"/>
      <c r="GE172" s="36"/>
      <c r="GF172" s="36"/>
      <c r="GG172" s="36"/>
      <c r="GH172" s="36"/>
      <c r="GI172" s="36"/>
      <c r="GJ172" s="36"/>
      <c r="GK172" s="36"/>
      <c r="GL172" s="36"/>
      <c r="GM172" s="36"/>
      <c r="GN172" s="36"/>
      <c r="GO172" s="36"/>
      <c r="GP172" s="36"/>
      <c r="GQ172" s="36"/>
      <c r="GR172" s="36"/>
      <c r="GS172" s="36"/>
      <c r="GT172" s="36"/>
      <c r="GU172" s="36"/>
      <c r="GV172" s="36"/>
      <c r="GW172" s="36"/>
      <c r="GX172" s="36"/>
      <c r="GY172" s="36"/>
      <c r="GZ172" s="36"/>
      <c r="HA172" s="36"/>
      <c r="HB172" s="36"/>
      <c r="HC172" s="36"/>
      <c r="HD172" s="36"/>
      <c r="HE172" s="36"/>
      <c r="HF172" s="36"/>
      <c r="HG172" s="36"/>
      <c r="HH172" s="36"/>
      <c r="HI172" s="36"/>
      <c r="HJ172" s="36"/>
      <c r="HK172" s="36"/>
      <c r="HL172" s="36"/>
      <c r="HM172" s="36"/>
      <c r="HN172" s="36"/>
      <c r="HO172" s="36"/>
      <c r="HP172" s="36"/>
      <c r="HQ172" s="36"/>
      <c r="HR172" s="36"/>
      <c r="HS172" s="36"/>
      <c r="HT172" s="36"/>
      <c r="HU172" s="36"/>
      <c r="HV172" s="36"/>
      <c r="HW172" s="36"/>
      <c r="HX172" s="36"/>
      <c r="HY172" s="36"/>
      <c r="HZ172" s="46"/>
      <c r="IA172" s="47"/>
      <c r="IB172" s="47"/>
      <c r="IC172" s="47"/>
      <c r="ID172" s="47"/>
      <c r="IE172" s="47"/>
      <c r="IF172" s="47"/>
      <c r="IG172" s="47"/>
      <c r="IH172" s="47"/>
      <c r="II172" s="47"/>
      <c r="IJ172" s="47"/>
      <c r="IK172" s="47"/>
      <c r="IL172" s="47"/>
      <c r="IM172" s="47"/>
      <c r="IN172" s="47"/>
      <c r="IO172" s="47"/>
      <c r="IP172" s="47"/>
      <c r="IQ172" s="47"/>
      <c r="IR172" s="47"/>
      <c r="IS172" s="47"/>
      <c r="IT172" s="47"/>
      <c r="IU172" s="47"/>
    </row>
    <row r="173" spans="1:255" s="48" customFormat="1" ht="24.75" customHeight="1">
      <c r="A173" s="36"/>
      <c r="B173" s="38"/>
      <c r="C173" s="36"/>
      <c r="D173" s="39"/>
      <c r="E173" s="34"/>
      <c r="F173" s="35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  <c r="FD173" s="36"/>
      <c r="FE173" s="36"/>
      <c r="FF173" s="36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  <c r="GE173" s="36"/>
      <c r="GF173" s="36"/>
      <c r="GG173" s="36"/>
      <c r="GH173" s="36"/>
      <c r="GI173" s="36"/>
      <c r="GJ173" s="36"/>
      <c r="GK173" s="36"/>
      <c r="GL173" s="36"/>
      <c r="GM173" s="36"/>
      <c r="GN173" s="36"/>
      <c r="GO173" s="36"/>
      <c r="GP173" s="36"/>
      <c r="GQ173" s="36"/>
      <c r="GR173" s="36"/>
      <c r="GS173" s="36"/>
      <c r="GT173" s="36"/>
      <c r="GU173" s="36"/>
      <c r="GV173" s="36"/>
      <c r="GW173" s="36"/>
      <c r="GX173" s="36"/>
      <c r="GY173" s="36"/>
      <c r="GZ173" s="36"/>
      <c r="HA173" s="36"/>
      <c r="HB173" s="36"/>
      <c r="HC173" s="36"/>
      <c r="HD173" s="36"/>
      <c r="HE173" s="36"/>
      <c r="HF173" s="36"/>
      <c r="HG173" s="36"/>
      <c r="HH173" s="36"/>
      <c r="HI173" s="36"/>
      <c r="HJ173" s="36"/>
      <c r="HK173" s="36"/>
      <c r="HL173" s="36"/>
      <c r="HM173" s="36"/>
      <c r="HN173" s="36"/>
      <c r="HO173" s="36"/>
      <c r="HP173" s="36"/>
      <c r="HQ173" s="36"/>
      <c r="HR173" s="36"/>
      <c r="HS173" s="36"/>
      <c r="HT173" s="36"/>
      <c r="HU173" s="36"/>
      <c r="HV173" s="36"/>
      <c r="HW173" s="36"/>
      <c r="HX173" s="36"/>
      <c r="HY173" s="36"/>
      <c r="HZ173" s="46"/>
      <c r="IA173" s="47"/>
      <c r="IB173" s="47"/>
      <c r="IC173" s="47"/>
      <c r="ID173" s="47"/>
      <c r="IE173" s="47"/>
      <c r="IF173" s="47"/>
      <c r="IG173" s="47"/>
      <c r="IH173" s="47"/>
      <c r="II173" s="47"/>
      <c r="IJ173" s="47"/>
      <c r="IK173" s="47"/>
      <c r="IL173" s="47"/>
      <c r="IM173" s="47"/>
      <c r="IN173" s="47"/>
      <c r="IO173" s="47"/>
      <c r="IP173" s="47"/>
      <c r="IQ173" s="47"/>
      <c r="IR173" s="47"/>
      <c r="IS173" s="47"/>
      <c r="IT173" s="47"/>
      <c r="IU173" s="47"/>
    </row>
    <row r="174" spans="1:255" s="48" customFormat="1" ht="24.75" customHeight="1">
      <c r="A174" s="36"/>
      <c r="B174" s="38"/>
      <c r="C174" s="36"/>
      <c r="D174" s="39"/>
      <c r="E174" s="34"/>
      <c r="F174" s="35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  <c r="HK174" s="36"/>
      <c r="HL174" s="36"/>
      <c r="HM174" s="36"/>
      <c r="HN174" s="36"/>
      <c r="HO174" s="36"/>
      <c r="HP174" s="36"/>
      <c r="HQ174" s="36"/>
      <c r="HR174" s="36"/>
      <c r="HS174" s="36"/>
      <c r="HT174" s="36"/>
      <c r="HU174" s="36"/>
      <c r="HV174" s="36"/>
      <c r="HW174" s="36"/>
      <c r="HX174" s="36"/>
      <c r="HY174" s="36"/>
      <c r="HZ174" s="46"/>
      <c r="IA174" s="47"/>
      <c r="IB174" s="47"/>
      <c r="IC174" s="47"/>
      <c r="ID174" s="47"/>
      <c r="IE174" s="47"/>
      <c r="IF174" s="47"/>
      <c r="IG174" s="47"/>
      <c r="IH174" s="47"/>
      <c r="II174" s="47"/>
      <c r="IJ174" s="47"/>
      <c r="IK174" s="47"/>
      <c r="IL174" s="47"/>
      <c r="IM174" s="47"/>
      <c r="IN174" s="47"/>
      <c r="IO174" s="47"/>
      <c r="IP174" s="47"/>
      <c r="IQ174" s="47"/>
      <c r="IR174" s="47"/>
      <c r="IS174" s="47"/>
      <c r="IT174" s="47"/>
      <c r="IU174" s="47"/>
    </row>
    <row r="175" spans="1:255" s="48" customFormat="1" ht="24.75" customHeight="1">
      <c r="A175" s="36"/>
      <c r="B175" s="38"/>
      <c r="C175" s="36"/>
      <c r="D175" s="39"/>
      <c r="E175" s="34"/>
      <c r="F175" s="35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  <c r="HI175" s="36"/>
      <c r="HJ175" s="36"/>
      <c r="HK175" s="36"/>
      <c r="HL175" s="36"/>
      <c r="HM175" s="36"/>
      <c r="HN175" s="36"/>
      <c r="HO175" s="36"/>
      <c r="HP175" s="36"/>
      <c r="HQ175" s="36"/>
      <c r="HR175" s="36"/>
      <c r="HS175" s="36"/>
      <c r="HT175" s="36"/>
      <c r="HU175" s="36"/>
      <c r="HV175" s="36"/>
      <c r="HW175" s="36"/>
      <c r="HX175" s="36"/>
      <c r="HY175" s="36"/>
      <c r="HZ175" s="46"/>
      <c r="IA175" s="47"/>
      <c r="IB175" s="47"/>
      <c r="IC175" s="47"/>
      <c r="ID175" s="47"/>
      <c r="IE175" s="47"/>
      <c r="IF175" s="47"/>
      <c r="IG175" s="47"/>
      <c r="IH175" s="47"/>
      <c r="II175" s="47"/>
      <c r="IJ175" s="47"/>
      <c r="IK175" s="47"/>
      <c r="IL175" s="47"/>
      <c r="IM175" s="47"/>
      <c r="IN175" s="47"/>
      <c r="IO175" s="47"/>
      <c r="IP175" s="47"/>
      <c r="IQ175" s="47"/>
      <c r="IR175" s="47"/>
      <c r="IS175" s="47"/>
      <c r="IT175" s="47"/>
      <c r="IU175" s="47"/>
    </row>
    <row r="176" spans="1:255" s="48" customFormat="1" ht="24.75" customHeight="1">
      <c r="A176" s="36"/>
      <c r="B176" s="38"/>
      <c r="C176" s="36"/>
      <c r="D176" s="39"/>
      <c r="E176" s="34"/>
      <c r="F176" s="35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  <c r="HK176" s="36"/>
      <c r="HL176" s="36"/>
      <c r="HM176" s="36"/>
      <c r="HN176" s="36"/>
      <c r="HO176" s="36"/>
      <c r="HP176" s="36"/>
      <c r="HQ176" s="36"/>
      <c r="HR176" s="36"/>
      <c r="HS176" s="36"/>
      <c r="HT176" s="36"/>
      <c r="HU176" s="36"/>
      <c r="HV176" s="36"/>
      <c r="HW176" s="36"/>
      <c r="HX176" s="36"/>
      <c r="HY176" s="36"/>
      <c r="HZ176" s="46"/>
      <c r="IA176" s="47"/>
      <c r="IB176" s="47"/>
      <c r="IC176" s="47"/>
      <c r="ID176" s="47"/>
      <c r="IE176" s="47"/>
      <c r="IF176" s="47"/>
      <c r="IG176" s="47"/>
      <c r="IH176" s="47"/>
      <c r="II176" s="47"/>
      <c r="IJ176" s="47"/>
      <c r="IK176" s="47"/>
      <c r="IL176" s="47"/>
      <c r="IM176" s="47"/>
      <c r="IN176" s="47"/>
      <c r="IO176" s="47"/>
      <c r="IP176" s="47"/>
      <c r="IQ176" s="47"/>
      <c r="IR176" s="47"/>
      <c r="IS176" s="47"/>
      <c r="IT176" s="47"/>
      <c r="IU176" s="47"/>
    </row>
    <row r="177" spans="1:255" s="48" customFormat="1" ht="24.75" customHeight="1">
      <c r="A177" s="36"/>
      <c r="B177" s="38"/>
      <c r="C177" s="36"/>
      <c r="D177" s="39"/>
      <c r="E177" s="34"/>
      <c r="F177" s="35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6"/>
      <c r="HE177" s="36"/>
      <c r="HF177" s="36"/>
      <c r="HG177" s="36"/>
      <c r="HH177" s="36"/>
      <c r="HI177" s="36"/>
      <c r="HJ177" s="36"/>
      <c r="HK177" s="36"/>
      <c r="HL177" s="36"/>
      <c r="HM177" s="36"/>
      <c r="HN177" s="36"/>
      <c r="HO177" s="36"/>
      <c r="HP177" s="36"/>
      <c r="HQ177" s="36"/>
      <c r="HR177" s="36"/>
      <c r="HS177" s="36"/>
      <c r="HT177" s="36"/>
      <c r="HU177" s="36"/>
      <c r="HV177" s="36"/>
      <c r="HW177" s="36"/>
      <c r="HX177" s="36"/>
      <c r="HY177" s="36"/>
      <c r="HZ177" s="46"/>
      <c r="IA177" s="47"/>
      <c r="IB177" s="47"/>
      <c r="IC177" s="47"/>
      <c r="ID177" s="47"/>
      <c r="IE177" s="47"/>
      <c r="IF177" s="47"/>
      <c r="IG177" s="47"/>
      <c r="IH177" s="47"/>
      <c r="II177" s="47"/>
      <c r="IJ177" s="47"/>
      <c r="IK177" s="47"/>
      <c r="IL177" s="47"/>
      <c r="IM177" s="47"/>
      <c r="IN177" s="47"/>
      <c r="IO177" s="47"/>
      <c r="IP177" s="47"/>
      <c r="IQ177" s="47"/>
      <c r="IR177" s="47"/>
      <c r="IS177" s="47"/>
      <c r="IT177" s="47"/>
      <c r="IU177" s="47"/>
    </row>
    <row r="178" spans="1:255" s="48" customFormat="1" ht="24.75" customHeight="1">
      <c r="A178" s="36"/>
      <c r="B178" s="38"/>
      <c r="C178" s="36"/>
      <c r="D178" s="39"/>
      <c r="E178" s="34"/>
      <c r="F178" s="35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  <c r="HI178" s="36"/>
      <c r="HJ178" s="36"/>
      <c r="HK178" s="36"/>
      <c r="HL178" s="36"/>
      <c r="HM178" s="36"/>
      <c r="HN178" s="36"/>
      <c r="HO178" s="36"/>
      <c r="HP178" s="36"/>
      <c r="HQ178" s="36"/>
      <c r="HR178" s="36"/>
      <c r="HS178" s="36"/>
      <c r="HT178" s="36"/>
      <c r="HU178" s="36"/>
      <c r="HV178" s="36"/>
      <c r="HW178" s="36"/>
      <c r="HX178" s="36"/>
      <c r="HY178" s="36"/>
      <c r="HZ178" s="46"/>
      <c r="IA178" s="47"/>
      <c r="IB178" s="47"/>
      <c r="IC178" s="47"/>
      <c r="ID178" s="47"/>
      <c r="IE178" s="47"/>
      <c r="IF178" s="47"/>
      <c r="IG178" s="47"/>
      <c r="IH178" s="47"/>
      <c r="II178" s="47"/>
      <c r="IJ178" s="47"/>
      <c r="IK178" s="47"/>
      <c r="IL178" s="47"/>
      <c r="IM178" s="47"/>
      <c r="IN178" s="47"/>
      <c r="IO178" s="47"/>
      <c r="IP178" s="47"/>
      <c r="IQ178" s="47"/>
      <c r="IR178" s="47"/>
      <c r="IS178" s="47"/>
      <c r="IT178" s="47"/>
      <c r="IU178" s="47"/>
    </row>
    <row r="179" spans="1:255" s="48" customFormat="1" ht="24.75" customHeight="1">
      <c r="A179" s="36"/>
      <c r="B179" s="38"/>
      <c r="C179" s="36"/>
      <c r="D179" s="39"/>
      <c r="E179" s="34"/>
      <c r="F179" s="35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  <c r="FD179" s="36"/>
      <c r="FE179" s="36"/>
      <c r="FF179" s="36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  <c r="GC179" s="36"/>
      <c r="GD179" s="36"/>
      <c r="GE179" s="36"/>
      <c r="GF179" s="36"/>
      <c r="GG179" s="36"/>
      <c r="GH179" s="36"/>
      <c r="GI179" s="36"/>
      <c r="GJ179" s="36"/>
      <c r="GK179" s="36"/>
      <c r="GL179" s="36"/>
      <c r="GM179" s="36"/>
      <c r="GN179" s="36"/>
      <c r="GO179" s="36"/>
      <c r="GP179" s="36"/>
      <c r="GQ179" s="36"/>
      <c r="GR179" s="36"/>
      <c r="GS179" s="36"/>
      <c r="GT179" s="36"/>
      <c r="GU179" s="36"/>
      <c r="GV179" s="36"/>
      <c r="GW179" s="36"/>
      <c r="GX179" s="36"/>
      <c r="GY179" s="36"/>
      <c r="GZ179" s="36"/>
      <c r="HA179" s="36"/>
      <c r="HB179" s="36"/>
      <c r="HC179" s="36"/>
      <c r="HD179" s="36"/>
      <c r="HE179" s="36"/>
      <c r="HF179" s="36"/>
      <c r="HG179" s="36"/>
      <c r="HH179" s="36"/>
      <c r="HI179" s="36"/>
      <c r="HJ179" s="36"/>
      <c r="HK179" s="36"/>
      <c r="HL179" s="36"/>
      <c r="HM179" s="36"/>
      <c r="HN179" s="36"/>
      <c r="HO179" s="36"/>
      <c r="HP179" s="36"/>
      <c r="HQ179" s="36"/>
      <c r="HR179" s="36"/>
      <c r="HS179" s="36"/>
      <c r="HT179" s="36"/>
      <c r="HU179" s="36"/>
      <c r="HV179" s="36"/>
      <c r="HW179" s="36"/>
      <c r="HX179" s="36"/>
      <c r="HY179" s="36"/>
      <c r="HZ179" s="46"/>
      <c r="IA179" s="47"/>
      <c r="IB179" s="47"/>
      <c r="IC179" s="47"/>
      <c r="ID179" s="47"/>
      <c r="IE179" s="47"/>
      <c r="IF179" s="47"/>
      <c r="IG179" s="47"/>
      <c r="IH179" s="47"/>
      <c r="II179" s="47"/>
      <c r="IJ179" s="47"/>
      <c r="IK179" s="47"/>
      <c r="IL179" s="47"/>
      <c r="IM179" s="47"/>
      <c r="IN179" s="47"/>
      <c r="IO179" s="47"/>
      <c r="IP179" s="47"/>
      <c r="IQ179" s="47"/>
      <c r="IR179" s="47"/>
      <c r="IS179" s="47"/>
      <c r="IT179" s="47"/>
      <c r="IU179" s="47"/>
    </row>
    <row r="180" spans="1:255" s="48" customFormat="1" ht="24.75" customHeight="1">
      <c r="A180" s="36"/>
      <c r="B180" s="38"/>
      <c r="C180" s="36"/>
      <c r="D180" s="39"/>
      <c r="E180" s="34"/>
      <c r="F180" s="35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  <c r="FD180" s="36"/>
      <c r="FE180" s="36"/>
      <c r="FF180" s="36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  <c r="GC180" s="36"/>
      <c r="GD180" s="36"/>
      <c r="GE180" s="36"/>
      <c r="GF180" s="36"/>
      <c r="GG180" s="36"/>
      <c r="GH180" s="36"/>
      <c r="GI180" s="36"/>
      <c r="GJ180" s="36"/>
      <c r="GK180" s="36"/>
      <c r="GL180" s="36"/>
      <c r="GM180" s="36"/>
      <c r="GN180" s="36"/>
      <c r="GO180" s="36"/>
      <c r="GP180" s="36"/>
      <c r="GQ180" s="36"/>
      <c r="GR180" s="36"/>
      <c r="GS180" s="36"/>
      <c r="GT180" s="36"/>
      <c r="GU180" s="36"/>
      <c r="GV180" s="36"/>
      <c r="GW180" s="36"/>
      <c r="GX180" s="36"/>
      <c r="GY180" s="36"/>
      <c r="GZ180" s="36"/>
      <c r="HA180" s="36"/>
      <c r="HB180" s="36"/>
      <c r="HC180" s="36"/>
      <c r="HD180" s="36"/>
      <c r="HE180" s="36"/>
      <c r="HF180" s="36"/>
      <c r="HG180" s="36"/>
      <c r="HH180" s="36"/>
      <c r="HI180" s="36"/>
      <c r="HJ180" s="36"/>
      <c r="HK180" s="36"/>
      <c r="HL180" s="36"/>
      <c r="HM180" s="36"/>
      <c r="HN180" s="36"/>
      <c r="HO180" s="36"/>
      <c r="HP180" s="36"/>
      <c r="HQ180" s="36"/>
      <c r="HR180" s="36"/>
      <c r="HS180" s="36"/>
      <c r="HT180" s="36"/>
      <c r="HU180" s="36"/>
      <c r="HV180" s="36"/>
      <c r="HW180" s="36"/>
      <c r="HX180" s="36"/>
      <c r="HY180" s="36"/>
      <c r="HZ180" s="46"/>
      <c r="IA180" s="47"/>
      <c r="IB180" s="47"/>
      <c r="IC180" s="47"/>
      <c r="ID180" s="47"/>
      <c r="IE180" s="47"/>
      <c r="IF180" s="47"/>
      <c r="IG180" s="47"/>
      <c r="IH180" s="47"/>
      <c r="II180" s="47"/>
      <c r="IJ180" s="47"/>
      <c r="IK180" s="47"/>
      <c r="IL180" s="47"/>
      <c r="IM180" s="47"/>
      <c r="IN180" s="47"/>
      <c r="IO180" s="47"/>
      <c r="IP180" s="47"/>
      <c r="IQ180" s="47"/>
      <c r="IR180" s="47"/>
      <c r="IS180" s="47"/>
      <c r="IT180" s="47"/>
      <c r="IU180" s="47"/>
    </row>
    <row r="181" spans="1:255" s="48" customFormat="1" ht="24.75" customHeight="1">
      <c r="A181" s="36"/>
      <c r="B181" s="38"/>
      <c r="C181" s="36"/>
      <c r="D181" s="39"/>
      <c r="E181" s="34"/>
      <c r="F181" s="35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  <c r="HI181" s="36"/>
      <c r="HJ181" s="36"/>
      <c r="HK181" s="36"/>
      <c r="HL181" s="36"/>
      <c r="HM181" s="36"/>
      <c r="HN181" s="36"/>
      <c r="HO181" s="36"/>
      <c r="HP181" s="36"/>
      <c r="HQ181" s="36"/>
      <c r="HR181" s="36"/>
      <c r="HS181" s="36"/>
      <c r="HT181" s="36"/>
      <c r="HU181" s="36"/>
      <c r="HV181" s="36"/>
      <c r="HW181" s="36"/>
      <c r="HX181" s="36"/>
      <c r="HY181" s="36"/>
      <c r="HZ181" s="46"/>
      <c r="IA181" s="47"/>
      <c r="IB181" s="47"/>
      <c r="IC181" s="47"/>
      <c r="ID181" s="47"/>
      <c r="IE181" s="47"/>
      <c r="IF181" s="47"/>
      <c r="IG181" s="47"/>
      <c r="IH181" s="47"/>
      <c r="II181" s="47"/>
      <c r="IJ181" s="47"/>
      <c r="IK181" s="47"/>
      <c r="IL181" s="47"/>
      <c r="IM181" s="47"/>
      <c r="IN181" s="47"/>
      <c r="IO181" s="47"/>
      <c r="IP181" s="47"/>
      <c r="IQ181" s="47"/>
      <c r="IR181" s="47"/>
      <c r="IS181" s="47"/>
      <c r="IT181" s="47"/>
      <c r="IU181" s="47"/>
    </row>
    <row r="182" spans="1:255" s="48" customFormat="1" ht="24.75" customHeight="1">
      <c r="A182" s="36"/>
      <c r="B182" s="38"/>
      <c r="C182" s="36"/>
      <c r="D182" s="39"/>
      <c r="E182" s="34"/>
      <c r="F182" s="35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  <c r="HI182" s="36"/>
      <c r="HJ182" s="36"/>
      <c r="HK182" s="36"/>
      <c r="HL182" s="36"/>
      <c r="HM182" s="36"/>
      <c r="HN182" s="36"/>
      <c r="HO182" s="36"/>
      <c r="HP182" s="36"/>
      <c r="HQ182" s="36"/>
      <c r="HR182" s="36"/>
      <c r="HS182" s="36"/>
      <c r="HT182" s="36"/>
      <c r="HU182" s="36"/>
      <c r="HV182" s="36"/>
      <c r="HW182" s="36"/>
      <c r="HX182" s="36"/>
      <c r="HY182" s="36"/>
      <c r="HZ182" s="46"/>
      <c r="IA182" s="47"/>
      <c r="IB182" s="47"/>
      <c r="IC182" s="47"/>
      <c r="ID182" s="47"/>
      <c r="IE182" s="47"/>
      <c r="IF182" s="47"/>
      <c r="IG182" s="47"/>
      <c r="IH182" s="47"/>
      <c r="II182" s="47"/>
      <c r="IJ182" s="47"/>
      <c r="IK182" s="47"/>
      <c r="IL182" s="47"/>
      <c r="IM182" s="47"/>
      <c r="IN182" s="47"/>
      <c r="IO182" s="47"/>
      <c r="IP182" s="47"/>
      <c r="IQ182" s="47"/>
      <c r="IR182" s="47"/>
      <c r="IS182" s="47"/>
      <c r="IT182" s="47"/>
      <c r="IU182" s="47"/>
    </row>
    <row r="183" spans="1:255" s="48" customFormat="1" ht="24.75" customHeight="1">
      <c r="A183" s="36"/>
      <c r="B183" s="38"/>
      <c r="C183" s="36"/>
      <c r="D183" s="39"/>
      <c r="E183" s="34"/>
      <c r="F183" s="35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  <c r="HI183" s="36"/>
      <c r="HJ183" s="36"/>
      <c r="HK183" s="36"/>
      <c r="HL183" s="36"/>
      <c r="HM183" s="36"/>
      <c r="HN183" s="36"/>
      <c r="HO183" s="36"/>
      <c r="HP183" s="36"/>
      <c r="HQ183" s="36"/>
      <c r="HR183" s="36"/>
      <c r="HS183" s="36"/>
      <c r="HT183" s="36"/>
      <c r="HU183" s="36"/>
      <c r="HV183" s="36"/>
      <c r="HW183" s="36"/>
      <c r="HX183" s="36"/>
      <c r="HY183" s="36"/>
      <c r="HZ183" s="46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47"/>
      <c r="IQ183" s="47"/>
      <c r="IR183" s="47"/>
      <c r="IS183" s="47"/>
      <c r="IT183" s="47"/>
      <c r="IU183" s="47"/>
    </row>
    <row r="184" spans="1:255" s="48" customFormat="1" ht="24.75" customHeight="1">
      <c r="A184" s="36"/>
      <c r="B184" s="38"/>
      <c r="C184" s="36"/>
      <c r="D184" s="39"/>
      <c r="E184" s="34"/>
      <c r="F184" s="35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  <c r="HI184" s="36"/>
      <c r="HJ184" s="36"/>
      <c r="HK184" s="36"/>
      <c r="HL184" s="36"/>
      <c r="HM184" s="36"/>
      <c r="HN184" s="36"/>
      <c r="HO184" s="36"/>
      <c r="HP184" s="36"/>
      <c r="HQ184" s="36"/>
      <c r="HR184" s="36"/>
      <c r="HS184" s="36"/>
      <c r="HT184" s="36"/>
      <c r="HU184" s="36"/>
      <c r="HV184" s="36"/>
      <c r="HW184" s="36"/>
      <c r="HX184" s="36"/>
      <c r="HY184" s="36"/>
      <c r="HZ184" s="46"/>
      <c r="IA184" s="47"/>
      <c r="IB184" s="47"/>
      <c r="IC184" s="47"/>
      <c r="ID184" s="47"/>
      <c r="IE184" s="47"/>
      <c r="IF184" s="47"/>
      <c r="IG184" s="47"/>
      <c r="IH184" s="47"/>
      <c r="II184" s="47"/>
      <c r="IJ184" s="47"/>
      <c r="IK184" s="47"/>
      <c r="IL184" s="47"/>
      <c r="IM184" s="47"/>
      <c r="IN184" s="47"/>
      <c r="IO184" s="47"/>
      <c r="IP184" s="47"/>
      <c r="IQ184" s="47"/>
      <c r="IR184" s="47"/>
      <c r="IS184" s="47"/>
      <c r="IT184" s="47"/>
      <c r="IU184" s="47"/>
    </row>
    <row r="185" spans="1:255" s="48" customFormat="1" ht="24.75" customHeight="1">
      <c r="A185" s="36"/>
      <c r="B185" s="38"/>
      <c r="C185" s="36"/>
      <c r="D185" s="39"/>
      <c r="E185" s="34"/>
      <c r="F185" s="35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  <c r="HL185" s="36"/>
      <c r="HM185" s="36"/>
      <c r="HN185" s="36"/>
      <c r="HO185" s="36"/>
      <c r="HP185" s="36"/>
      <c r="HQ185" s="36"/>
      <c r="HR185" s="36"/>
      <c r="HS185" s="36"/>
      <c r="HT185" s="36"/>
      <c r="HU185" s="36"/>
      <c r="HV185" s="36"/>
      <c r="HW185" s="36"/>
      <c r="HX185" s="36"/>
      <c r="HY185" s="36"/>
      <c r="HZ185" s="46"/>
      <c r="IA185" s="47"/>
      <c r="IB185" s="47"/>
      <c r="IC185" s="47"/>
      <c r="ID185" s="47"/>
      <c r="IE185" s="47"/>
      <c r="IF185" s="47"/>
      <c r="IG185" s="47"/>
      <c r="IH185" s="47"/>
      <c r="II185" s="47"/>
      <c r="IJ185" s="47"/>
      <c r="IK185" s="47"/>
      <c r="IL185" s="47"/>
      <c r="IM185" s="47"/>
      <c r="IN185" s="47"/>
      <c r="IO185" s="47"/>
      <c r="IP185" s="47"/>
      <c r="IQ185" s="47"/>
      <c r="IR185" s="47"/>
      <c r="IS185" s="47"/>
      <c r="IT185" s="47"/>
      <c r="IU185" s="47"/>
    </row>
    <row r="186" spans="1:255" s="48" customFormat="1" ht="24.75" customHeight="1">
      <c r="A186" s="36"/>
      <c r="B186" s="38"/>
      <c r="C186" s="36"/>
      <c r="D186" s="39"/>
      <c r="E186" s="34"/>
      <c r="F186" s="35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  <c r="HI186" s="36"/>
      <c r="HJ186" s="36"/>
      <c r="HK186" s="36"/>
      <c r="HL186" s="36"/>
      <c r="HM186" s="36"/>
      <c r="HN186" s="36"/>
      <c r="HO186" s="36"/>
      <c r="HP186" s="36"/>
      <c r="HQ186" s="36"/>
      <c r="HR186" s="36"/>
      <c r="HS186" s="36"/>
      <c r="HT186" s="36"/>
      <c r="HU186" s="36"/>
      <c r="HV186" s="36"/>
      <c r="HW186" s="36"/>
      <c r="HX186" s="36"/>
      <c r="HY186" s="36"/>
      <c r="HZ186" s="46"/>
      <c r="IA186" s="47"/>
      <c r="IB186" s="47"/>
      <c r="IC186" s="47"/>
      <c r="ID186" s="47"/>
      <c r="IE186" s="47"/>
      <c r="IF186" s="47"/>
      <c r="IG186" s="47"/>
      <c r="IH186" s="47"/>
      <c r="II186" s="47"/>
      <c r="IJ186" s="47"/>
      <c r="IK186" s="47"/>
      <c r="IL186" s="47"/>
      <c r="IM186" s="47"/>
      <c r="IN186" s="47"/>
      <c r="IO186" s="47"/>
      <c r="IP186" s="47"/>
      <c r="IQ186" s="47"/>
      <c r="IR186" s="47"/>
      <c r="IS186" s="47"/>
      <c r="IT186" s="47"/>
      <c r="IU186" s="47"/>
    </row>
  </sheetData>
  <mergeCells count="10">
    <mergeCell ref="A2:D3"/>
    <mergeCell ref="A1:D1"/>
    <mergeCell ref="HZ15:IF18"/>
    <mergeCell ref="HZ20:IF23"/>
    <mergeCell ref="HZ45:IF48"/>
    <mergeCell ref="HZ50:IF53"/>
    <mergeCell ref="HZ25:IF28"/>
    <mergeCell ref="HZ30:IF33"/>
    <mergeCell ref="HZ35:IF38"/>
    <mergeCell ref="HZ40:IF43"/>
  </mergeCells>
  <phoneticPr fontId="1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мой ИДЕАЛЬНЫЙ партнёр 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Goldstein</dc:creator>
  <cp:lastModifiedBy>Roman Goldstein</cp:lastModifiedBy>
  <dcterms:created xsi:type="dcterms:W3CDTF">2009-01-20T11:31:07Z</dcterms:created>
  <dcterms:modified xsi:type="dcterms:W3CDTF">2021-07-26T07:40:38Z</dcterms:modified>
</cp:coreProperties>
</file>